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pivotTables/pivotTable7.xml" ContentType="application/vnd.openxmlformats-officedocument.spreadsheetml.pivotTable+xml"/>
  <Override PartName="/xl/drawings/drawing8.xml" ContentType="application/vnd.openxmlformats-officedocument.drawing+xml"/>
  <Override PartName="/xl/pivotTables/pivotTable8.xml" ContentType="application/vnd.openxmlformats-officedocument.spreadsheetml.pivotTable+xml"/>
  <Override PartName="/xl/drawings/drawing9.xml" ContentType="application/vnd.openxmlformats-officedocument.drawing+xml"/>
  <Override PartName="/xl/pivotTables/pivotTable9.xml" ContentType="application/vnd.openxmlformats-officedocument.spreadsheetml.pivotTable+xml"/>
  <Override PartName="/xl/drawings/drawing10.xml" ContentType="application/vnd.openxmlformats-officedocument.drawing+xml"/>
  <Override PartName="/xl/pivotTables/pivotTable10.xml" ContentType="application/vnd.openxmlformats-officedocument.spreadsheetml.pivotTable+xml"/>
  <Override PartName="/xl/drawings/drawing11.xml" ContentType="application/vnd.openxmlformats-officedocument.drawing+xml"/>
  <Override PartName="/xl/pivotTables/pivotTable11.xml" ContentType="application/vnd.openxmlformats-officedocument.spreadsheetml.pivotTable+xml"/>
  <Override PartName="/xl/drawings/drawing12.xml" ContentType="application/vnd.openxmlformats-officedocument.drawing+xml"/>
  <Override PartName="/xl/pivotTables/pivotTable12.xml" ContentType="application/vnd.openxmlformats-officedocument.spreadsheetml.pivotTable+xml"/>
  <Override PartName="/xl/drawings/drawing13.xml" ContentType="application/vnd.openxmlformats-officedocument.drawing+xml"/>
  <Override PartName="/xl/pivotTables/pivotTable13.xml" ContentType="application/vnd.openxmlformats-officedocument.spreadsheetml.pivotTable+xml"/>
  <Override PartName="/xl/drawings/drawing14.xml" ContentType="application/vnd.openxmlformats-officedocument.drawing+xml"/>
  <Override PartName="/xl/pivotTables/pivotTable14.xml" ContentType="application/vnd.openxmlformats-officedocument.spreadsheetml.pivotTable+xml"/>
  <Override PartName="/xl/drawings/drawing15.xml" ContentType="application/vnd.openxmlformats-officedocument.drawing+xml"/>
  <Override PartName="/xl/pivotTables/pivotTable15.xml" ContentType="application/vnd.openxmlformats-officedocument.spreadsheetml.pivotTable+xml"/>
  <Override PartName="/xl/drawings/drawing16.xml" ContentType="application/vnd.openxmlformats-officedocument.drawing+xml"/>
  <Override PartName="/xl/pivotTables/pivotTable16.xml" ContentType="application/vnd.openxmlformats-officedocument.spreadsheetml.pivotTable+xml"/>
  <Override PartName="/xl/drawings/drawing17.xml" ContentType="application/vnd.openxmlformats-officedocument.drawing+xml"/>
  <Override PartName="/xl/pivotTables/pivotTable17.xml" ContentType="application/vnd.openxmlformats-officedocument.spreadsheetml.pivotTable+xml"/>
  <Override PartName="/xl/drawings/drawing18.xml" ContentType="application/vnd.openxmlformats-officedocument.drawing+xml"/>
  <Override PartName="/xl/pivotTables/pivotTable18.xml" ContentType="application/vnd.openxmlformats-officedocument.spreadsheetml.pivotTable+xml"/>
  <Override PartName="/xl/drawings/drawing19.xml" ContentType="application/vnd.openxmlformats-officedocument.drawing+xml"/>
  <Override PartName="/xl/pivotTables/pivotTable19.xml" ContentType="application/vnd.openxmlformats-officedocument.spreadsheetml.pivotTable+xml"/>
  <Override PartName="/xl/drawings/drawing20.xml" ContentType="application/vnd.openxmlformats-officedocument.drawing+xml"/>
  <Override PartName="/xl/pivotTables/pivotTable20.xml" ContentType="application/vnd.openxmlformats-officedocument.spreadsheetml.pivotTable+xml"/>
  <Override PartName="/xl/drawings/drawing21.xml" ContentType="application/vnd.openxmlformats-officedocument.drawing+xml"/>
  <Override PartName="/xl/pivotTables/pivotTable21.xml" ContentType="application/vnd.openxmlformats-officedocument.spreadsheetml.pivotTable+xml"/>
  <Override PartName="/xl/drawings/drawing22.xml" ContentType="application/vnd.openxmlformats-officedocument.drawing+xml"/>
  <Override PartName="/xl/pivotTables/pivotTable22.xml" ContentType="application/vnd.openxmlformats-officedocument.spreadsheetml.pivotTable+xml"/>
  <Override PartName="/xl/drawings/drawing23.xml" ContentType="application/vnd.openxmlformats-officedocument.drawing+xml"/>
  <Override PartName="/xl/pivotTables/pivotTable23.xml" ContentType="application/vnd.openxmlformats-officedocument.spreadsheetml.pivotTable+xml"/>
  <Override PartName="/xl/drawings/drawing24.xml" ContentType="application/vnd.openxmlformats-officedocument.drawing+xml"/>
  <Override PartName="/xl/pivotTables/pivotTable24.xml" ContentType="application/vnd.openxmlformats-officedocument.spreadsheetml.pivotTable+xml"/>
  <Override PartName="/xl/drawings/drawing25.xml" ContentType="application/vnd.openxmlformats-officedocument.drawing+xml"/>
  <Override PartName="/xl/pivotTables/pivotTable25.xml" ContentType="application/vnd.openxmlformats-officedocument.spreadsheetml.pivotTable+xml"/>
  <Override PartName="/xl/drawings/drawing26.xml" ContentType="application/vnd.openxmlformats-officedocument.drawing+xml"/>
  <Override PartName="/xl/pivotTables/pivotTable26.xml" ContentType="application/vnd.openxmlformats-officedocument.spreadsheetml.pivotTable+xml"/>
  <Override PartName="/xl/drawings/drawing27.xml" ContentType="application/vnd.openxmlformats-officedocument.drawing+xml"/>
  <Override PartName="/xl/pivotTables/pivotTable27.xml" ContentType="application/vnd.openxmlformats-officedocument.spreadsheetml.pivotTable+xml"/>
  <Override PartName="/xl/drawings/drawing28.xml" ContentType="application/vnd.openxmlformats-officedocument.drawing+xml"/>
  <Override PartName="/xl/pivotTables/pivotTable28.xml" ContentType="application/vnd.openxmlformats-officedocument.spreadsheetml.pivotTable+xml"/>
  <Override PartName="/xl/drawings/drawing29.xml" ContentType="application/vnd.openxmlformats-officedocument.drawing+xml"/>
  <Override PartName="/xl/pivotTables/pivotTable29.xml" ContentType="application/vnd.openxmlformats-officedocument.spreadsheetml.pivotTable+xml"/>
  <Override PartName="/xl/drawings/drawing30.xml" ContentType="application/vnd.openxmlformats-officedocument.drawing+xml"/>
  <Override PartName="/xl/pivotTables/pivotTable30.xml" ContentType="application/vnd.openxmlformats-officedocument.spreadsheetml.pivotTable+xml"/>
  <Override PartName="/xl/drawings/drawing31.xml" ContentType="application/vnd.openxmlformats-officedocument.drawing+xml"/>
  <Override PartName="/xl/pivotTables/pivotTable31.xml" ContentType="application/vnd.openxmlformats-officedocument.spreadsheetml.pivotTable+xml"/>
  <Override PartName="/xl/drawings/drawing32.xml" ContentType="application/vnd.openxmlformats-officedocument.drawing+xml"/>
  <Override PartName="/xl/pivotTables/pivotTable32.xml" ContentType="application/vnd.openxmlformats-officedocument.spreadsheetml.pivotTable+xml"/>
  <Override PartName="/xl/drawings/drawing33.xml" ContentType="application/vnd.openxmlformats-officedocument.drawing+xml"/>
  <Override PartName="/xl/pivotTables/pivotTable33.xml" ContentType="application/vnd.openxmlformats-officedocument.spreadsheetml.pivotTable+xml"/>
  <Override PartName="/xl/drawings/drawing34.xml" ContentType="application/vnd.openxmlformats-officedocument.drawing+xml"/>
  <Override PartName="/xl/pivotTables/pivotTable34.xml" ContentType="application/vnd.openxmlformats-officedocument.spreadsheetml.pivotTable+xml"/>
  <Override PartName="/xl/drawings/drawing35.xml" ContentType="application/vnd.openxmlformats-officedocument.drawing+xml"/>
  <Override PartName="/xl/pivotTables/pivotTable35.xml" ContentType="application/vnd.openxmlformats-officedocument.spreadsheetml.pivotTable+xml"/>
  <Override PartName="/xl/drawings/drawing36.xml" ContentType="application/vnd.openxmlformats-officedocument.drawing+xml"/>
  <Override PartName="/xl/pivotTables/pivotTable36.xml" ContentType="application/vnd.openxmlformats-officedocument.spreadsheetml.pivotTable+xml"/>
  <Override PartName="/xl/drawings/drawing37.xml" ContentType="application/vnd.openxmlformats-officedocument.drawing+xml"/>
  <Override PartName="/xl/pivotTables/pivotTable37.xml" ContentType="application/vnd.openxmlformats-officedocument.spreadsheetml.pivotTable+xml"/>
  <Override PartName="/xl/drawings/drawing38.xml" ContentType="application/vnd.openxmlformats-officedocument.drawing+xml"/>
  <Override PartName="/xl/pivotTables/pivotTable38.xml" ContentType="application/vnd.openxmlformats-officedocument.spreadsheetml.pivotTable+xml"/>
  <Override PartName="/xl/drawings/drawing39.xml" ContentType="application/vnd.openxmlformats-officedocument.drawing+xml"/>
  <Override PartName="/xl/pivotTables/pivotTable39.xml" ContentType="application/vnd.openxmlformats-officedocument.spreadsheetml.pivotTable+xml"/>
  <Override PartName="/xl/drawings/drawing40.xml" ContentType="application/vnd.openxmlformats-officedocument.drawing+xml"/>
  <Override PartName="/xl/pivotTables/pivotTable40.xml" ContentType="application/vnd.openxmlformats-officedocument.spreadsheetml.pivotTable+xml"/>
  <Override PartName="/xl/drawings/drawing41.xml" ContentType="application/vnd.openxmlformats-officedocument.drawing+xml"/>
  <Override PartName="/xl/pivotTables/pivotTable41.xml" ContentType="application/vnd.openxmlformats-officedocument.spreadsheetml.pivotTable+xml"/>
  <Override PartName="/xl/drawings/drawing42.xml" ContentType="application/vnd.openxmlformats-officedocument.drawing+xml"/>
  <Override PartName="/xl/pivotTables/pivotTable42.xml" ContentType="application/vnd.openxmlformats-officedocument.spreadsheetml.pivotTable+xml"/>
  <Override PartName="/xl/drawings/drawing43.xml" ContentType="application/vnd.openxmlformats-officedocument.drawing+xml"/>
  <Override PartName="/xl/pivotTables/pivotTable43.xml" ContentType="application/vnd.openxmlformats-officedocument.spreadsheetml.pivotTable+xml"/>
  <Override PartName="/xl/drawings/drawing44.xml" ContentType="application/vnd.openxmlformats-officedocument.drawing+xml"/>
  <Override PartName="/xl/pivotTables/pivotTable44.xml" ContentType="application/vnd.openxmlformats-officedocument.spreadsheetml.pivotTable+xml"/>
  <Override PartName="/xl/drawings/drawing45.xml" ContentType="application/vnd.openxmlformats-officedocument.drawing+xml"/>
  <Override PartName="/xl/pivotTables/pivotTable45.xml" ContentType="application/vnd.openxmlformats-officedocument.spreadsheetml.pivotTable+xml"/>
  <Override PartName="/xl/drawings/drawing4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Z:\RELATÓRIO DE PEDIDOS EMPENHADOS\Finalizado\CONSUMO\GRUPOS ORIEL\30.22 - HIGIENE E CONSERVAÇÃO\"/>
    </mc:Choice>
  </mc:AlternateContent>
  <bookViews>
    <workbookView xWindow="0" yWindow="0" windowWidth="17670" windowHeight="9630" tabRatio="136" firstSheet="1" activeTab="1"/>
  </bookViews>
  <sheets>
    <sheet name="2016" sheetId="77" state="hidden" r:id="rId1"/>
    <sheet name="MENU" sheetId="3" r:id="rId2"/>
    <sheet name="100.000" sheetId="127" r:id="rId3"/>
    <sheet name="100.070" sheetId="177" r:id="rId4"/>
    <sheet name="110.000" sheetId="143" r:id="rId5"/>
    <sheet name="110.200" sheetId="144" r:id="rId6"/>
    <sheet name="110.300" sheetId="170" r:id="rId7"/>
    <sheet name="120.000" sheetId="145" r:id="rId8"/>
    <sheet name="120.100" sheetId="146" r:id="rId9"/>
    <sheet name="120.200" sheetId="147" r:id="rId10"/>
    <sheet name="130.100" sheetId="180" r:id="rId11"/>
    <sheet name="140.000" sheetId="148" r:id="rId12"/>
    <sheet name="140.020" sheetId="171" r:id="rId13"/>
    <sheet name="140.108" sheetId="178" r:id="rId14"/>
    <sheet name="140.131" sheetId="149" r:id="rId15"/>
    <sheet name="150.100" sheetId="176" r:id="rId16"/>
    <sheet name="150.200" sheetId="179" r:id="rId17"/>
    <sheet name="170.000" sheetId="181" r:id="rId18"/>
    <sheet name="180.000" sheetId="151" r:id="rId19"/>
    <sheet name="190.000" sheetId="187" r:id="rId20"/>
    <sheet name="200.100" sheetId="150" r:id="rId21"/>
    <sheet name="200.200" sheetId="152" r:id="rId22"/>
    <sheet name="210.100" sheetId="172" r:id="rId23"/>
    <sheet name="210.200" sheetId="173" r:id="rId24"/>
    <sheet name="220.200" sheetId="174" r:id="rId25"/>
    <sheet name="220.400" sheetId="153" r:id="rId26"/>
    <sheet name="220.700" sheetId="154" r:id="rId27"/>
    <sheet name="230.200" sheetId="155" r:id="rId28"/>
    <sheet name="230.300" sheetId="156" r:id="rId29"/>
    <sheet name="240.000" sheetId="157" r:id="rId30"/>
    <sheet name="250.000" sheetId="158" r:id="rId31"/>
    <sheet name="250.200" sheetId="188" r:id="rId32"/>
    <sheet name="260.000" sheetId="159" r:id="rId33"/>
    <sheet name="260.100" sheetId="162" r:id="rId34"/>
    <sheet name="260.300" sheetId="185" r:id="rId35"/>
    <sheet name="270.000" sheetId="163" r:id="rId36"/>
    <sheet name="270.200" sheetId="164" r:id="rId37"/>
    <sheet name="270.400" sheetId="183" r:id="rId38"/>
    <sheet name="280.000" sheetId="165" r:id="rId39"/>
    <sheet name="280.010" sheetId="160" r:id="rId40"/>
    <sheet name="280.100" sheetId="161" r:id="rId41"/>
    <sheet name="280.200" sheetId="182" r:id="rId42"/>
    <sheet name="280.300" sheetId="184" r:id="rId43"/>
    <sheet name="280.400" sheetId="189" r:id="rId44"/>
    <sheet name="290.000" sheetId="166" r:id="rId45"/>
    <sheet name="310.000" sheetId="167" r:id="rId46"/>
    <sheet name="400.000" sheetId="168" r:id="rId47"/>
  </sheets>
  <definedNames>
    <definedName name="_xlnm._FilterDatabase" localSheetId="0" hidden="1">'2016'!$A$1:$R$288</definedName>
    <definedName name="_xlnm.Print_Area" localSheetId="0">'2016'!$A$1:$R$292</definedName>
  </definedNames>
  <calcPr calcId="152511"/>
  <pivotCaches>
    <pivotCache cacheId="0" r:id="rId4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7" i="77" l="1"/>
  <c r="K278" i="77" l="1"/>
  <c r="O278" i="77"/>
  <c r="K277" i="77"/>
  <c r="K276" i="77"/>
  <c r="O276" i="77"/>
  <c r="K275" i="77"/>
  <c r="O275" i="77"/>
  <c r="K274" i="77"/>
  <c r="O274" i="77"/>
  <c r="K273" i="77"/>
  <c r="O273" i="77"/>
  <c r="K272" i="77"/>
  <c r="O272" i="77"/>
  <c r="K271" i="77"/>
  <c r="O271" i="77"/>
  <c r="K270" i="77"/>
  <c r="K269" i="77"/>
  <c r="O269" i="77"/>
  <c r="K268" i="77"/>
  <c r="O268" i="77"/>
  <c r="K267" i="77"/>
  <c r="K266" i="77"/>
  <c r="O266" i="77"/>
  <c r="K265" i="77"/>
  <c r="O265" i="77"/>
  <c r="K244" i="77"/>
  <c r="O244" i="77"/>
  <c r="K243" i="77"/>
  <c r="O243" i="77"/>
  <c r="K242" i="77"/>
  <c r="K241" i="77"/>
  <c r="O241" i="77"/>
  <c r="K240" i="77"/>
  <c r="O240" i="77"/>
  <c r="K233" i="77"/>
  <c r="O233" i="77"/>
  <c r="K232" i="77"/>
  <c r="O232" i="77"/>
  <c r="K231" i="77"/>
  <c r="K230" i="77"/>
  <c r="O230" i="77"/>
  <c r="K229" i="77"/>
  <c r="K228" i="77"/>
  <c r="O228" i="77"/>
  <c r="K227" i="77"/>
  <c r="O227" i="77"/>
  <c r="K226" i="77"/>
  <c r="K225" i="77"/>
  <c r="O225" i="77"/>
  <c r="K195" i="77"/>
  <c r="O195" i="77"/>
  <c r="K194" i="77"/>
  <c r="O194" i="77"/>
  <c r="K193" i="77"/>
  <c r="O193" i="77"/>
  <c r="K192" i="77"/>
  <c r="O192" i="77"/>
  <c r="K191" i="77"/>
  <c r="K190" i="77"/>
  <c r="O190" i="77"/>
  <c r="K189" i="77"/>
  <c r="O189" i="77"/>
  <c r="K184" i="77"/>
  <c r="O184" i="77"/>
  <c r="K183" i="77"/>
  <c r="O183" i="77"/>
  <c r="K182" i="77"/>
  <c r="O182" i="77"/>
  <c r="K181" i="77"/>
  <c r="O181" i="77"/>
  <c r="K288" i="77" l="1"/>
  <c r="K287" i="77"/>
  <c r="O287" i="77"/>
  <c r="K286" i="77"/>
  <c r="O286" i="77"/>
  <c r="K285" i="77"/>
  <c r="K284" i="77"/>
  <c r="O284" i="77"/>
  <c r="K283" i="77"/>
  <c r="O283" i="77"/>
  <c r="K264" i="77"/>
  <c r="K263" i="77"/>
  <c r="O263" i="77"/>
  <c r="K262" i="77"/>
  <c r="O262" i="77"/>
  <c r="K261" i="77"/>
  <c r="O261" i="77"/>
  <c r="K260" i="77"/>
  <c r="O260" i="77"/>
  <c r="K259" i="77"/>
  <c r="O259" i="77"/>
  <c r="K258" i="77"/>
  <c r="K257" i="77"/>
  <c r="O257" i="77"/>
  <c r="K256" i="77"/>
  <c r="O256" i="77"/>
  <c r="K255" i="77"/>
  <c r="K254" i="77"/>
  <c r="O254" i="77"/>
  <c r="K253" i="77"/>
  <c r="O253" i="77"/>
  <c r="K282" i="77" l="1"/>
  <c r="K281" i="77"/>
  <c r="O281" i="77"/>
  <c r="K280" i="77"/>
  <c r="O280" i="77"/>
  <c r="K279" i="77"/>
  <c r="O279" i="77"/>
  <c r="K252" i="77"/>
  <c r="K251" i="77"/>
  <c r="O251" i="77"/>
  <c r="K250" i="77"/>
  <c r="O250" i="77"/>
  <c r="K249" i="77"/>
  <c r="O249" i="77"/>
  <c r="K248" i="77"/>
  <c r="O248" i="77"/>
  <c r="K247" i="77"/>
  <c r="K246" i="77"/>
  <c r="O246" i="77"/>
  <c r="K245" i="77"/>
  <c r="O245" i="77"/>
  <c r="K239" i="77"/>
  <c r="K238" i="77"/>
  <c r="K237" i="77"/>
  <c r="K236" i="77"/>
  <c r="K235" i="77"/>
  <c r="K234" i="77"/>
  <c r="K224" i="77"/>
  <c r="K223" i="77"/>
  <c r="K222" i="77"/>
  <c r="K221" i="77"/>
  <c r="K220" i="77"/>
  <c r="K219" i="77"/>
  <c r="O175" i="77"/>
  <c r="O176" i="77"/>
  <c r="O178" i="77"/>
  <c r="O179" i="77"/>
  <c r="O180" i="77"/>
  <c r="O185" i="77"/>
  <c r="O186" i="77"/>
  <c r="O187" i="77"/>
  <c r="O196" i="77"/>
  <c r="O197" i="77"/>
  <c r="O198" i="77"/>
  <c r="O199" i="77"/>
  <c r="O200" i="77"/>
  <c r="O202" i="77"/>
  <c r="O203" i="77"/>
  <c r="O204" i="77"/>
  <c r="O206" i="77"/>
  <c r="O207" i="77"/>
  <c r="O209" i="77"/>
  <c r="O210" i="77"/>
  <c r="O211" i="77"/>
  <c r="O213" i="77"/>
  <c r="O215" i="77"/>
  <c r="O216" i="77"/>
  <c r="O217" i="77"/>
  <c r="O219" i="77"/>
  <c r="O220" i="77"/>
  <c r="O222" i="77"/>
  <c r="O223" i="77"/>
  <c r="O234" i="77"/>
  <c r="O236" i="77"/>
  <c r="O238" i="77"/>
  <c r="K218" i="77"/>
  <c r="K217" i="77"/>
  <c r="K216" i="77"/>
  <c r="K215" i="77"/>
  <c r="K214" i="77"/>
  <c r="K213" i="77"/>
  <c r="K212" i="77"/>
  <c r="K211" i="77"/>
  <c r="K210" i="77"/>
  <c r="K209" i="77"/>
  <c r="K208" i="77"/>
  <c r="K207" i="77"/>
  <c r="K206" i="77"/>
  <c r="K205" i="77"/>
  <c r="K204" i="77"/>
  <c r="K203" i="77"/>
  <c r="K202" i="77"/>
  <c r="K201" i="77"/>
  <c r="K200" i="77"/>
  <c r="K199" i="77"/>
  <c r="K198" i="77"/>
  <c r="K197" i="77"/>
  <c r="K196" i="77"/>
  <c r="K188" i="77"/>
  <c r="K187" i="77"/>
  <c r="K186" i="77"/>
  <c r="K185" i="77"/>
  <c r="K180" i="77"/>
  <c r="K179" i="77"/>
  <c r="K178" i="77"/>
  <c r="K177" i="77"/>
  <c r="K176" i="77"/>
  <c r="K175" i="77"/>
  <c r="O172" i="77" l="1"/>
  <c r="O173" i="77"/>
  <c r="O174" i="77"/>
  <c r="K172" i="77"/>
  <c r="K173" i="77"/>
  <c r="K174" i="77"/>
  <c r="O7" i="77" l="1"/>
  <c r="O8" i="77"/>
  <c r="O9" i="77"/>
  <c r="O11" i="77"/>
  <c r="O12" i="77"/>
  <c r="O13" i="77"/>
  <c r="O14" i="77"/>
  <c r="O15" i="77"/>
  <c r="O17" i="77"/>
  <c r="O18" i="77"/>
  <c r="O19" i="77"/>
  <c r="O20" i="77"/>
  <c r="O21" i="77"/>
  <c r="O23" i="77"/>
  <c r="O24" i="77"/>
  <c r="O25" i="77"/>
  <c r="O26" i="77"/>
  <c r="O27" i="77"/>
  <c r="O29" i="77"/>
  <c r="O30" i="77"/>
  <c r="O31" i="77"/>
  <c r="O32" i="77"/>
  <c r="O33" i="77"/>
  <c r="O35" i="77"/>
  <c r="O37" i="77"/>
  <c r="O38" i="77"/>
  <c r="O39" i="77"/>
  <c r="O40" i="77"/>
  <c r="O41" i="77"/>
  <c r="O43" i="77"/>
  <c r="O44" i="77"/>
  <c r="O45" i="77"/>
  <c r="O47" i="77"/>
  <c r="O48" i="77"/>
  <c r="O49" i="77"/>
  <c r="O50" i="77"/>
  <c r="O51" i="77"/>
  <c r="O52" i="77"/>
  <c r="O53" i="77"/>
  <c r="O54" i="77"/>
  <c r="O55" i="77"/>
  <c r="O57" i="77"/>
  <c r="O58" i="77"/>
  <c r="O59" i="77"/>
  <c r="O60" i="77"/>
  <c r="O61" i="77"/>
  <c r="O62" i="77"/>
  <c r="O63" i="77"/>
  <c r="O64" i="77"/>
  <c r="O65" i="77"/>
  <c r="O67" i="77"/>
  <c r="O68" i="77"/>
  <c r="O69" i="77"/>
  <c r="O70" i="77"/>
  <c r="O71" i="77"/>
  <c r="O72" i="77"/>
  <c r="O73" i="77"/>
  <c r="O74" i="77"/>
  <c r="O75" i="77"/>
  <c r="O76" i="77"/>
  <c r="O77" i="77"/>
  <c r="O79" i="77"/>
  <c r="O80" i="77"/>
  <c r="O81" i="77"/>
  <c r="O82" i="77"/>
  <c r="O83" i="77"/>
  <c r="O84" i="77"/>
  <c r="O85" i="77"/>
  <c r="O87" i="77"/>
  <c r="O88" i="77"/>
  <c r="O89" i="77"/>
  <c r="O90" i="77"/>
  <c r="O91" i="77"/>
  <c r="O93" i="77"/>
  <c r="O94" i="77"/>
  <c r="O95" i="77"/>
  <c r="O96" i="77"/>
  <c r="O97" i="77"/>
  <c r="O98" i="77"/>
  <c r="O99" i="77"/>
  <c r="O100" i="77"/>
  <c r="O101" i="77"/>
  <c r="O102" i="77"/>
  <c r="O103" i="77"/>
  <c r="O104" i="77"/>
  <c r="O105" i="77"/>
  <c r="O106" i="77"/>
  <c r="O107" i="77"/>
  <c r="O108" i="77"/>
  <c r="O109" i="77"/>
  <c r="O110" i="77"/>
  <c r="O111" i="77"/>
  <c r="O112" i="77"/>
  <c r="O113" i="77"/>
  <c r="O114" i="77"/>
  <c r="O115" i="77"/>
  <c r="O116" i="77"/>
  <c r="O117" i="77"/>
  <c r="O118" i="77"/>
  <c r="O119" i="77"/>
  <c r="O121" i="77"/>
  <c r="O122" i="77"/>
  <c r="O123" i="77"/>
  <c r="O124" i="77"/>
  <c r="O125" i="77"/>
  <c r="O126" i="77"/>
  <c r="O127" i="77"/>
  <c r="O129" i="77"/>
  <c r="O130" i="77"/>
  <c r="O131" i="77"/>
  <c r="O132" i="77"/>
  <c r="O133" i="77"/>
  <c r="O134" i="77"/>
  <c r="O135" i="77"/>
  <c r="O137" i="77"/>
  <c r="O138" i="77"/>
  <c r="O139" i="77"/>
  <c r="O140" i="77"/>
  <c r="O141" i="77"/>
  <c r="O142" i="77"/>
  <c r="O144" i="77"/>
  <c r="O145" i="77"/>
  <c r="O146" i="77"/>
  <c r="O148" i="77"/>
  <c r="O149" i="77"/>
  <c r="O150" i="77"/>
  <c r="O151" i="77"/>
  <c r="O152" i="77"/>
  <c r="O154" i="77"/>
  <c r="O155" i="77"/>
  <c r="O156" i="77"/>
  <c r="O157" i="77"/>
  <c r="O158" i="77"/>
  <c r="O159" i="77"/>
  <c r="O161" i="77"/>
  <c r="O162" i="77"/>
  <c r="O163" i="77"/>
  <c r="O164" i="77"/>
  <c r="O165" i="77"/>
  <c r="O166" i="77"/>
  <c r="O168" i="77"/>
  <c r="O169" i="77"/>
  <c r="O170" i="77"/>
  <c r="K171" i="77" l="1"/>
  <c r="K170" i="77" l="1"/>
  <c r="K169" i="77"/>
  <c r="K168" i="77"/>
  <c r="K167" i="77"/>
  <c r="K166" i="77"/>
  <c r="K165" i="77"/>
  <c r="K164" i="77"/>
  <c r="K163" i="77"/>
  <c r="K162" i="77"/>
  <c r="K161" i="77"/>
  <c r="K160" i="77"/>
  <c r="K159" i="77"/>
  <c r="K158" i="77"/>
  <c r="K157" i="77"/>
  <c r="K156" i="77"/>
  <c r="K155" i="77"/>
  <c r="K154" i="77"/>
  <c r="K153" i="77"/>
  <c r="K152" i="77"/>
  <c r="K151" i="77"/>
  <c r="K150" i="77"/>
  <c r="K149" i="77"/>
  <c r="K148" i="77"/>
  <c r="K147" i="77"/>
  <c r="K146" i="77"/>
  <c r="K145" i="77"/>
  <c r="K144" i="77"/>
  <c r="K143" i="77"/>
  <c r="K142" i="77"/>
  <c r="K141" i="77"/>
  <c r="K140" i="77"/>
  <c r="K139" i="77"/>
  <c r="K138" i="77"/>
  <c r="K137" i="77"/>
  <c r="K136" i="77"/>
  <c r="K135" i="77"/>
  <c r="K134" i="77"/>
  <c r="K133" i="77"/>
  <c r="K132" i="77"/>
  <c r="K131" i="77"/>
  <c r="K130" i="77"/>
  <c r="K129" i="77"/>
  <c r="K128" i="77"/>
  <c r="K127" i="77"/>
  <c r="K126" i="77"/>
  <c r="K125" i="77"/>
  <c r="K124" i="77"/>
  <c r="K123" i="77"/>
  <c r="K122" i="77"/>
  <c r="K121" i="77"/>
  <c r="K120" i="77"/>
  <c r="K119" i="77"/>
  <c r="K118" i="77"/>
  <c r="K117" i="77"/>
  <c r="K116" i="77"/>
  <c r="K115" i="77"/>
  <c r="K114" i="77"/>
  <c r="K113" i="77"/>
  <c r="K112" i="77"/>
  <c r="K111" i="77"/>
  <c r="K110" i="77"/>
  <c r="K109" i="77"/>
  <c r="K108" i="77"/>
  <c r="K107" i="77"/>
  <c r="K106" i="77"/>
  <c r="K105" i="77"/>
  <c r="K104" i="77"/>
  <c r="K103" i="77"/>
  <c r="K102" i="77"/>
  <c r="K101" i="77"/>
  <c r="K100" i="77"/>
  <c r="K99" i="77"/>
  <c r="K98" i="77"/>
  <c r="K97" i="77"/>
  <c r="K96" i="77"/>
  <c r="K95" i="77"/>
  <c r="K94" i="77"/>
  <c r="K93" i="77"/>
  <c r="K92" i="77"/>
  <c r="K91" i="77"/>
  <c r="K90" i="77"/>
  <c r="K89" i="77" l="1"/>
  <c r="K88" i="77"/>
  <c r="K87" i="77"/>
  <c r="K86" i="77"/>
  <c r="K85" i="77"/>
  <c r="K84" i="77"/>
  <c r="K83" i="77"/>
  <c r="K82" i="77"/>
  <c r="K81" i="77"/>
  <c r="K80" i="77"/>
  <c r="K79" i="77"/>
  <c r="K78" i="77"/>
  <c r="K77" i="77"/>
  <c r="K76" i="77"/>
  <c r="K75" i="77"/>
  <c r="K74" i="77"/>
  <c r="K54" i="77"/>
  <c r="K55" i="77"/>
  <c r="K56" i="77"/>
  <c r="K57" i="77"/>
  <c r="K58" i="77"/>
  <c r="K59" i="77"/>
  <c r="K60" i="77"/>
  <c r="K61" i="77"/>
  <c r="K62" i="77"/>
  <c r="K63" i="77"/>
  <c r="K64" i="77"/>
  <c r="K65" i="77"/>
  <c r="K66" i="77"/>
  <c r="K67" i="77"/>
  <c r="K68" i="77"/>
  <c r="K69" i="77"/>
  <c r="K70" i="77"/>
  <c r="K71" i="77"/>
  <c r="K72" i="77"/>
  <c r="K73" i="77"/>
  <c r="K53" i="77" l="1"/>
  <c r="K52" i="77"/>
  <c r="K51" i="77"/>
  <c r="K50" i="77"/>
  <c r="K49" i="77"/>
  <c r="K48" i="77"/>
  <c r="K47" i="77"/>
  <c r="K46" i="77"/>
  <c r="K45" i="77"/>
  <c r="K44" i="77"/>
  <c r="K43" i="77"/>
  <c r="K42" i="77"/>
  <c r="K41" i="77"/>
  <c r="K40" i="77"/>
  <c r="K39" i="77" l="1"/>
  <c r="K38" i="77"/>
  <c r="K37" i="77"/>
  <c r="K36" i="77"/>
  <c r="K35" i="77"/>
  <c r="K34" i="77"/>
  <c r="K33" i="77"/>
  <c r="K32" i="77"/>
  <c r="K31" i="77"/>
  <c r="K30" i="77"/>
  <c r="K29" i="77"/>
  <c r="K28" i="77"/>
  <c r="K27" i="77"/>
  <c r="K26" i="77"/>
  <c r="K25" i="77"/>
  <c r="K24" i="77"/>
  <c r="K23" i="77"/>
  <c r="K22" i="77"/>
  <c r="K21" i="77"/>
  <c r="K20" i="77"/>
  <c r="K19" i="77"/>
  <c r="K18" i="77"/>
  <c r="K17" i="77"/>
  <c r="K16" i="77"/>
  <c r="K15" i="77"/>
  <c r="K14" i="77"/>
  <c r="K13" i="77" l="1"/>
  <c r="K12" i="77"/>
  <c r="K11" i="77"/>
  <c r="K10" i="77"/>
  <c r="K9" i="77"/>
  <c r="K8" i="77"/>
  <c r="O4" i="77" l="1"/>
  <c r="O5" i="77"/>
  <c r="O6" i="77"/>
  <c r="O3" i="77" l="1"/>
  <c r="O2" i="77"/>
  <c r="K3" i="77"/>
  <c r="K4" i="77"/>
  <c r="K5" i="77"/>
  <c r="K6" i="77"/>
  <c r="K7" i="77"/>
  <c r="K2" i="77"/>
</calcChain>
</file>

<file path=xl/sharedStrings.xml><?xml version="1.0" encoding="utf-8"?>
<sst xmlns="http://schemas.openxmlformats.org/spreadsheetml/2006/main" count="3733" uniqueCount="223">
  <si>
    <t>PROCESSO</t>
  </si>
  <si>
    <t>PREGÃO</t>
  </si>
  <si>
    <t>VIGÊNCIA</t>
  </si>
  <si>
    <t>CENTRO DE CUSTO</t>
  </si>
  <si>
    <t>ITEM</t>
  </si>
  <si>
    <t>DESCRIÇÃO DO PRODUTO</t>
  </si>
  <si>
    <t>VALOR UNITÁRIO</t>
  </si>
  <si>
    <t>VALOR TOTAL</t>
  </si>
  <si>
    <t>DATA DO EMPENHO</t>
  </si>
  <si>
    <t>Nº  NOTA DE EMPENHO</t>
  </si>
  <si>
    <t>QUANT. EMPENHADA</t>
  </si>
  <si>
    <t>VALOR EMPENHADO</t>
  </si>
  <si>
    <t>Nº DA NOTA FISCAL/ RECIBO</t>
  </si>
  <si>
    <t>Total Geral</t>
  </si>
  <si>
    <t>STATUS</t>
  </si>
  <si>
    <t>DATA ENTREGA ALMOXARIFADO</t>
  </si>
  <si>
    <t>QUANTID. EMPENHADA</t>
  </si>
  <si>
    <t>QUANTID. SOLICITADA</t>
  </si>
  <si>
    <t>-</t>
  </si>
  <si>
    <t>CLIQUE EM HABILITAR EDIÇÃO PARA ATIVAR O CONTEÚDO</t>
  </si>
  <si>
    <t xml:space="preserve"> VALOR </t>
  </si>
  <si>
    <t>23083.005101/2015-94</t>
  </si>
  <si>
    <t>009/2014</t>
  </si>
  <si>
    <t>Copo descartável de 200 ml, em plástico com alta resistência a quebra, branco. MARCA - FABRICANTE: COPOBRAS, CAIXA 2.500,00 UM</t>
  </si>
  <si>
    <t>130.100</t>
  </si>
  <si>
    <t>RESTAURANTE UNIVERSITÁRIO</t>
  </si>
  <si>
    <t>2016NE800108</t>
  </si>
  <si>
    <t>2016NE800763</t>
  </si>
  <si>
    <t>CLIQUE NO CENTRO DE CUSTO PARA VERIFICAR O ANDAMENTO DOS PEDIDOS REALIZADOS PELO QUIOSQUE DE COMPRAS EM 2016</t>
  </si>
  <si>
    <t>23083.002448/2016-66</t>
  </si>
  <si>
    <t>012/2015</t>
  </si>
  <si>
    <t>ÁLCOOL ETÍLICO LIMPEZA DE AMBIENTES, TIPO ETÍLICO HIDRATADO, APLICAÇÃO LIMPEZA, CONCENTRAÇÃO 92,8¨INPM</t>
  </si>
  <si>
    <t>DETERGENTE LAVA-LOUÇAS, COMPOSIÇÃO: DETERGENTE LÍQUIDO, CLORO ATIVO, APLICAÇÃO: REMOÇÃO GORDURA E SUJEIRA EM GERAL, AROMA: NEUTRO, BIODEGRADÁVEL, FRASCO 500 ML.</t>
  </si>
  <si>
    <t>ESPONJA LIMPEZA, MATERIAL LÃ AÇO. PACOTE COM 8 UNIDADES.</t>
  </si>
  <si>
    <t>2016NE800825</t>
  </si>
  <si>
    <t>2016NE800823</t>
  </si>
  <si>
    <t>2016NE800824</t>
  </si>
  <si>
    <t>Restaurante Universitário</t>
  </si>
  <si>
    <t>Departamento de Material e Serviços Auxiliares</t>
  </si>
  <si>
    <t>Reitoria</t>
  </si>
  <si>
    <t>Nº ENTRADA NO DMSA</t>
  </si>
  <si>
    <t>476/2016</t>
  </si>
  <si>
    <t>Pró - Reitoria de Assuntos Administrativos</t>
  </si>
  <si>
    <t>Seção de Arquivo e Protocolo Geral</t>
  </si>
  <si>
    <t>Departamento de Pessoal</t>
  </si>
  <si>
    <t>Pró - Reitoria de Assuntos Financeiros</t>
  </si>
  <si>
    <t>Departamento de Contabilidade e Finanças</t>
  </si>
  <si>
    <t>Pró - Reitoria de Ensino e Graduação</t>
  </si>
  <si>
    <t>Matemática</t>
  </si>
  <si>
    <t>CTUR</t>
  </si>
  <si>
    <t>Coordenadoria de Tecnologia da Informação e Comunicação</t>
  </si>
  <si>
    <t>Departamento de Fitotecnia</t>
  </si>
  <si>
    <t>Departamento de Geociências</t>
  </si>
  <si>
    <t>Departamento de Botânica</t>
  </si>
  <si>
    <t>Dpartamento de Entomologia e Fitopatologia</t>
  </si>
  <si>
    <t>Departamento de Anatômia Animal e Humana</t>
  </si>
  <si>
    <t>Departamento de Matemática</t>
  </si>
  <si>
    <t>Departamento de Química</t>
  </si>
  <si>
    <t>Instituto de Ciências Humanas e Sociais</t>
  </si>
  <si>
    <t>Instituto de Educação</t>
  </si>
  <si>
    <t>Instituto de Florestas</t>
  </si>
  <si>
    <t>Departamento de  Ciências Ambientais</t>
  </si>
  <si>
    <t>Instituto de Tecnologia</t>
  </si>
  <si>
    <t>Departamento de Engenharia</t>
  </si>
  <si>
    <t>Instituto de Veterinária</t>
  </si>
  <si>
    <t>Hospital Veterinário</t>
  </si>
  <si>
    <t>Departamento de Epidemiologia e Saúde Pública</t>
  </si>
  <si>
    <t>520/2016</t>
  </si>
  <si>
    <t>550/2016</t>
  </si>
  <si>
    <t>492/2016</t>
  </si>
  <si>
    <t>477/2016</t>
  </si>
  <si>
    <t>486/2016</t>
  </si>
  <si>
    <t>517/2016</t>
  </si>
  <si>
    <t>522/2016</t>
  </si>
  <si>
    <t>491/2016</t>
  </si>
  <si>
    <t>484/2016</t>
  </si>
  <si>
    <t>513/2016</t>
  </si>
  <si>
    <t>Coordenadoria de Desenvolvimento Institucional</t>
  </si>
  <si>
    <t>534/2016</t>
  </si>
  <si>
    <t>463/2016</t>
  </si>
  <si>
    <t>509/2016</t>
  </si>
  <si>
    <t>464/2016</t>
  </si>
  <si>
    <t>468/2016</t>
  </si>
  <si>
    <t>480/2016</t>
  </si>
  <si>
    <t>467/2016</t>
  </si>
  <si>
    <t>500/2016</t>
  </si>
  <si>
    <t>538/2016</t>
  </si>
  <si>
    <t>481/2016</t>
  </si>
  <si>
    <t>495/2016</t>
  </si>
  <si>
    <t>489/2016</t>
  </si>
  <si>
    <t>529/2016</t>
  </si>
  <si>
    <t>503/2016</t>
  </si>
  <si>
    <t>506/2016</t>
  </si>
  <si>
    <t>461/2016</t>
  </si>
  <si>
    <t>524/2016</t>
  </si>
  <si>
    <t>Instituto de Zootecnia</t>
  </si>
  <si>
    <t>542/2016</t>
  </si>
  <si>
    <t>Direção do Campus de Nova Iguaçu</t>
  </si>
  <si>
    <t>Instituto de Três Rios</t>
  </si>
  <si>
    <t>555/2016</t>
  </si>
  <si>
    <t>531/2016</t>
  </si>
  <si>
    <t>GUARDANAPO DE PAPEL 33X30 - FOLHA SIMPLES - BRANCO  - CAIXA COM 60 PACOTES DE 50 FOLHAS</t>
  </si>
  <si>
    <t>PANO PARA LIMPEZA GERAL, 100% VISCOSE E RESINA ACRÍLICA, TAMANHO 50 X 33CM, PACOTE COM 5 UNIDADES</t>
  </si>
  <si>
    <t>SACO PLÁSTICO LIXO, CAPACIDADE 100, COR PRETA, APRESENTAÇÃO PEÇA ÚNICA</t>
  </si>
  <si>
    <t>SOLUÇÃO DE LIMPEZA INSTANTÂNEA, MULTIUSO, COMPOSIÇÃO BÁSICA AQUILBENZENO, SULFONATO DE SÓDIO, TENSOATIVO, ASPECTO FÍSICO LÍQUIDO, APLICAÇÃO LIMPEZA GERAL, COR INCOLOR. FRASCO COM 500 ML.</t>
  </si>
  <si>
    <t>90/2016</t>
  </si>
  <si>
    <t>89/2016</t>
  </si>
  <si>
    <t>91/2016</t>
  </si>
  <si>
    <t>2016NE801113</t>
  </si>
  <si>
    <t>2016NE801115</t>
  </si>
  <si>
    <t>ESPONJA LIMPEZA, MATERIAL ESPUMA / NYLON, FORMATO RETANGULAR, APLICAÇÃO: LIMPEZA GERAL, CARACTERÍSTICAS ADICIONAIS: DUPLA FACE, COMPRIMENTO MÍNIMO 115, LARGURA MÍNIMA 77, ESPESSURA MÍNIMA 21, PACOTE COM 4 UNIDADES.</t>
  </si>
  <si>
    <t>2016NE801116</t>
  </si>
  <si>
    <t>2016NE801117</t>
  </si>
  <si>
    <t>2016NE801118</t>
  </si>
  <si>
    <t>2016NE801119</t>
  </si>
  <si>
    <t>2016NE801120</t>
  </si>
  <si>
    <t>2016NE801136</t>
  </si>
  <si>
    <t>2016NE801135</t>
  </si>
  <si>
    <t>FILME DE PVC ESTICÁVEL, TRANSPARENTE PRÓPRIO PARA EMBALAR ALIMENTOS, NO TAMANHO 29X300 UNID</t>
  </si>
  <si>
    <t>Ficou Impedida de Licitar em Âmbito Federal</t>
  </si>
  <si>
    <t>REITORIA</t>
  </si>
  <si>
    <t>SEÇÃO DE ARQUIVO E PROTOCOLO GERAL</t>
  </si>
  <si>
    <t>DEPARTAMENTO PESSOAL</t>
  </si>
  <si>
    <t>DEPARTAMENTO DE CONTABILIDADE E FINANÇAS</t>
  </si>
  <si>
    <t>PRÓ - REITORIA DE  ENSINO E GRADUAÇÃO</t>
  </si>
  <si>
    <t>PRÓ - REITORIA DE ASSUNTOS ADMINISTRATIVOS</t>
  </si>
  <si>
    <t>PRÓ - REITORIA DE ASSUNTOS FINANCEIROS</t>
  </si>
  <si>
    <t>MATEMÁTICA</t>
  </si>
  <si>
    <t>COORDENADORIA DE DESENVOLVIMENTO INSTITUCIONAL</t>
  </si>
  <si>
    <t>COTIC</t>
  </si>
  <si>
    <t>DEPARTAMENTO DE FITOTECNIA</t>
  </si>
  <si>
    <t>DEPARTAMENTO DE GEOCIÊNCIAS</t>
  </si>
  <si>
    <t>DEPARTAMENTO DE BOTÂNICA</t>
  </si>
  <si>
    <t>DEPARTAEMTNO DE ENTOMOLOGIA E FITOPATOLOGIA</t>
  </si>
  <si>
    <t>DEPARTAMENTO DE ANATÔMIA ANIMAL E HUMANA</t>
  </si>
  <si>
    <t>DEPARTAMENTO DE MATEMÁTICA</t>
  </si>
  <si>
    <t>DEPARTAMENTO DE QUÍMICA</t>
  </si>
  <si>
    <t>INSTITUTO DE CIÊNCIAS HUMANAS E SOCIAIS</t>
  </si>
  <si>
    <t>INSTITUTO DE EDUCAÇÃO</t>
  </si>
  <si>
    <t>INSTITUTO DE FLORESTAS</t>
  </si>
  <si>
    <t>DEPARTAMENTO DE CIÊNCIAS AMBIENTAIS</t>
  </si>
  <si>
    <t>INSTITUTO DE TECNOLOGIA</t>
  </si>
  <si>
    <t>DEPARTAMENTO DE ENGENHARIA</t>
  </si>
  <si>
    <t>INSTITUTO DE VETERINÁRIA</t>
  </si>
  <si>
    <t>HOSPITAL VETERINÁRIO</t>
  </si>
  <si>
    <t>DEPARTAMENTO DE EPIDEMIOLOGIA E SAÚDE PÚBLICA</t>
  </si>
  <si>
    <t>INSTITUTO DE ZOOTECNIA</t>
  </si>
  <si>
    <t>DIREÇÃO CAMPUS NOVA IGUAÇÚ</t>
  </si>
  <si>
    <t>CAMPUS DA UFRRJ EM TRÊS RIOS</t>
  </si>
  <si>
    <t>DEPARTAMENTO DE MATERIAL E SERVIÇOS AUXILIARES</t>
  </si>
  <si>
    <t>Departamento de Esporte e Lazer</t>
  </si>
  <si>
    <t>ALGICIDA, COMPOSIÇÃO POLIQUATERNÁRIO DE AMÔNIA (60%) 2,5%, SULFATO CÚPR, ASPECTO FÍSICO LÍQUIDO, USO TRATAMENTO ÁGUA DE PISCINA, TIPO CHOQUE</t>
  </si>
  <si>
    <t>SULFATO DE ALUMÍNIO, PACOTE DE 1KG.</t>
  </si>
  <si>
    <t>SOLUÇÃO PH +, ALCALINIZANTE CARBONO DE SÓDIO, PACOTE DE 1KG, BARRILHA PARA PISCINA</t>
  </si>
  <si>
    <t>2016NE801236</t>
  </si>
  <si>
    <t>Posto Médico</t>
  </si>
  <si>
    <t>664/2016</t>
  </si>
  <si>
    <t>DESCRIÇÃO DO CENTRO DE CUSTO</t>
  </si>
  <si>
    <t>723/2016</t>
  </si>
  <si>
    <t>PARFOR</t>
  </si>
  <si>
    <t>704/2016</t>
  </si>
  <si>
    <t>Ciências Biológicas</t>
  </si>
  <si>
    <t>715/2016</t>
  </si>
  <si>
    <t>Imprensa Universitária</t>
  </si>
  <si>
    <t>CAIC</t>
  </si>
  <si>
    <t>687/2016</t>
  </si>
  <si>
    <t>706/2016</t>
  </si>
  <si>
    <t>Departamento de Entomologia e Fitopatologia</t>
  </si>
  <si>
    <t>657/2016</t>
  </si>
  <si>
    <t>Departamento de Psicologia</t>
  </si>
  <si>
    <t>Departamento de Silvicultura</t>
  </si>
  <si>
    <t>Departamento de Parasitologia Animal</t>
  </si>
  <si>
    <t>735/2016</t>
  </si>
  <si>
    <t>656/2016</t>
  </si>
  <si>
    <t>672/2016</t>
  </si>
  <si>
    <t>692/2016</t>
  </si>
  <si>
    <t>743/2016</t>
  </si>
  <si>
    <t>748/2016</t>
  </si>
  <si>
    <t>759/2016</t>
  </si>
  <si>
    <t>763/2016</t>
  </si>
  <si>
    <t>TOALHA DE PAPEL, MATERIAL PAPEL, TIPO FOLHA DUPLA PICOTADA, QUANTIDADE TOALHA 60, COMPRIMENTO 22, LARGURA 20</t>
  </si>
  <si>
    <t>815/2016</t>
  </si>
  <si>
    <t>778/2016</t>
  </si>
  <si>
    <t>785/2016</t>
  </si>
  <si>
    <t>Campus Dr. Leonel Miranda</t>
  </si>
  <si>
    <t>809/2016</t>
  </si>
  <si>
    <t>780/2016</t>
  </si>
  <si>
    <t>771/2016</t>
  </si>
  <si>
    <t>Departamento de Tecnologia de Alimentos</t>
  </si>
  <si>
    <t>796/2016</t>
  </si>
  <si>
    <t>768/2016</t>
  </si>
  <si>
    <t>Departamento de Medicina e Cirúrgia Veterinária</t>
  </si>
  <si>
    <t>801/2016</t>
  </si>
  <si>
    <t>Departamento de Microbiologia e Imunologia Veterinária</t>
  </si>
  <si>
    <t>791/2016</t>
  </si>
  <si>
    <t>05/10/2016
05/10/2016</t>
  </si>
  <si>
    <t>1970
1997</t>
  </si>
  <si>
    <t>DEPARTAMENTO DE ESPORTE E LAZER</t>
  </si>
  <si>
    <t>2016NE801523</t>
  </si>
  <si>
    <t>2016NE801524</t>
  </si>
  <si>
    <t>2016NE801525</t>
  </si>
  <si>
    <t>2016NE801585</t>
  </si>
  <si>
    <t>2016NE801584</t>
  </si>
  <si>
    <t>2016NE801679</t>
  </si>
  <si>
    <t>2016NE801680</t>
  </si>
  <si>
    <t>2016NE801678</t>
  </si>
  <si>
    <t>POSTO MÉDICO</t>
  </si>
  <si>
    <t>CIÊNCIAS BIOLÓGICAS</t>
  </si>
  <si>
    <t>IMPRENSA UNIVERSITÁRIA</t>
  </si>
  <si>
    <t>DEPARTAMENTO DE SILVICULTURA</t>
  </si>
  <si>
    <t>DEPARTAMENTO DE TECNOLOGIA DE ALIMENTOS</t>
  </si>
  <si>
    <t>DEPARTAMENTO DE  MEDICINA E CIRURGIA VETERINÁRIA</t>
  </si>
  <si>
    <t>DEPARTAMENTO DE MICROBIOLOGIA E IMUNOLOGIA VETERINÁRIA</t>
  </si>
  <si>
    <t>CAMPUS DR. LEONEL MIRANDA</t>
  </si>
  <si>
    <t>Cancelado</t>
  </si>
  <si>
    <t>DEPARTAMENTO DE PSICOLOGIA</t>
  </si>
  <si>
    <t>DEPARTAMENTO DE PARASITOLOGIA ANIMAL</t>
  </si>
  <si>
    <t>Concluído</t>
  </si>
  <si>
    <t>Empenhado em menor quantidade por não haver saldo suficiente. Concluído</t>
  </si>
  <si>
    <t>Cancelado através da nota nº 2017NE800800</t>
  </si>
  <si>
    <t>Cancelado através da nota nº 2017NE800801</t>
  </si>
  <si>
    <t>Cancelado através da nota nº 2017NE800802</t>
  </si>
  <si>
    <t>O almoxarifado ficou responsável por toda a distribuição na UFRRJ. Concluído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</si>
</sst>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indexed="8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/>
      <right/>
      <top/>
      <bottom style="double">
        <color theme="9" tint="-0.499984740745262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/>
      <bottom/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 style="double">
        <color theme="9" tint="-0.499984740745262"/>
      </right>
      <top/>
      <bottom/>
      <diagonal/>
    </border>
    <border>
      <left/>
      <right style="thin">
        <color theme="9" tint="-0.499984740745262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pivotButton="1" applyBorder="1" applyAlignment="1">
      <alignment horizontal="center" vertical="center" wrapText="1"/>
    </xf>
    <xf numFmtId="0" fontId="0" fillId="0" borderId="3" xfId="0" pivotButton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pivotButton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4" fontId="0" fillId="4" borderId="8" xfId="0" applyNumberFormat="1" applyFill="1" applyBorder="1" applyAlignment="1">
      <alignment horizontal="center" vertical="center" wrapText="1"/>
    </xf>
    <xf numFmtId="0" fontId="0" fillId="0" borderId="7" xfId="0" pivotButton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5" fillId="4" borderId="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" fontId="9" fillId="0" borderId="13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4" fontId="9" fillId="0" borderId="13" xfId="1" applyFont="1" applyBorder="1" applyAlignment="1">
      <alignment horizontal="center" vertical="center" wrapText="1"/>
    </xf>
    <xf numFmtId="44" fontId="13" fillId="0" borderId="13" xfId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4" fontId="9" fillId="0" borderId="13" xfId="1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 wrapText="1"/>
    </xf>
    <xf numFmtId="44" fontId="10" fillId="6" borderId="12" xfId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44" fontId="9" fillId="0" borderId="0" xfId="1" applyFont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44" fontId="0" fillId="0" borderId="15" xfId="0" applyNumberFormat="1" applyBorder="1" applyAlignment="1">
      <alignment horizontal="center" vertical="center" wrapText="1"/>
    </xf>
    <xf numFmtId="44" fontId="0" fillId="0" borderId="16" xfId="0" applyNumberFormat="1" applyBorder="1" applyAlignment="1">
      <alignment horizontal="center" vertical="center" wrapText="1"/>
    </xf>
    <xf numFmtId="44" fontId="0" fillId="0" borderId="17" xfId="0" applyNumberFormat="1" applyBorder="1" applyAlignment="1">
      <alignment horizontal="center" vertical="center" wrapText="1"/>
    </xf>
    <xf numFmtId="44" fontId="0" fillId="4" borderId="14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Moeda" xfId="1" builtinId="4"/>
    <cellStyle name="Normal" xfId="0" builtinId="0"/>
    <cellStyle name="Normal 2" xfId="2"/>
  </cellStyles>
  <dxfs count="1963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font>
        <strike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ont>
        <b val="0"/>
        <i val="0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3" defaultTableStyle="TableStyleMedium2" defaultPivotStyle="Estilo de Tabela Dinâmica 2">
    <tableStyle name="Estilo de Tabela Dinâmica 1" table="0" count="4">
      <tableStyleElement type="wholeTable" dxfId="1962"/>
      <tableStyleElement type="headerRow" dxfId="1961"/>
      <tableStyleElement type="firstColumnStripe" size="2" dxfId="1960"/>
      <tableStyleElement type="pageFieldLabels" dxfId="1959"/>
    </tableStyle>
    <tableStyle name="Estilo de Tabela Dinâmica 2" table="0" count="6">
      <tableStyleElement type="wholeTable" dxfId="1958"/>
      <tableStyleElement type="headerRow" dxfId="1957"/>
      <tableStyleElement type="totalRow" dxfId="1956"/>
      <tableStyleElement type="lastColumn" dxfId="1955"/>
      <tableStyleElement type="pageFieldLabels" dxfId="1954"/>
      <tableStyleElement type="pageFieldValues" dxfId="1953"/>
    </tableStyle>
    <tableStyle name="REL\" table="0" count="0"/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pivotCacheDefinition" Target="pivotCache/pivotCacheDefinition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30.100'!A1"/><Relationship Id="rId13" Type="http://schemas.openxmlformats.org/officeDocument/2006/relationships/hyperlink" Target="#'220.200'!A1"/><Relationship Id="rId18" Type="http://schemas.openxmlformats.org/officeDocument/2006/relationships/hyperlink" Target="#'250.000'!A1"/><Relationship Id="rId26" Type="http://schemas.openxmlformats.org/officeDocument/2006/relationships/hyperlink" Target="#'270.200'!A1"/><Relationship Id="rId39" Type="http://schemas.openxmlformats.org/officeDocument/2006/relationships/hyperlink" Target="#'150.200'!A1"/><Relationship Id="rId3" Type="http://schemas.openxmlformats.org/officeDocument/2006/relationships/hyperlink" Target="#'110.200'!A1"/><Relationship Id="rId21" Type="http://schemas.openxmlformats.org/officeDocument/2006/relationships/hyperlink" Target="#'210.100'!A1"/><Relationship Id="rId34" Type="http://schemas.openxmlformats.org/officeDocument/2006/relationships/hyperlink" Target="#'100.070'!A1"/><Relationship Id="rId42" Type="http://schemas.openxmlformats.org/officeDocument/2006/relationships/hyperlink" Target="#'280.300'!A1"/><Relationship Id="rId7" Type="http://schemas.openxmlformats.org/officeDocument/2006/relationships/hyperlink" Target="#'120.200'!A1"/><Relationship Id="rId12" Type="http://schemas.openxmlformats.org/officeDocument/2006/relationships/hyperlink" Target="#'200.100'!A1"/><Relationship Id="rId17" Type="http://schemas.openxmlformats.org/officeDocument/2006/relationships/hyperlink" Target="#'230.300'!A1"/><Relationship Id="rId25" Type="http://schemas.openxmlformats.org/officeDocument/2006/relationships/hyperlink" Target="#'270.000'!A1"/><Relationship Id="rId33" Type="http://schemas.openxmlformats.org/officeDocument/2006/relationships/hyperlink" Target="#'150.100'!A1"/><Relationship Id="rId38" Type="http://schemas.openxmlformats.org/officeDocument/2006/relationships/hyperlink" Target="#'170.000'!A1"/><Relationship Id="rId2" Type="http://schemas.openxmlformats.org/officeDocument/2006/relationships/hyperlink" Target="#'110.000'!A1"/><Relationship Id="rId16" Type="http://schemas.openxmlformats.org/officeDocument/2006/relationships/hyperlink" Target="#'230.200'!A1"/><Relationship Id="rId20" Type="http://schemas.openxmlformats.org/officeDocument/2006/relationships/hyperlink" Target="#'200.200'!A1"/><Relationship Id="rId29" Type="http://schemas.openxmlformats.org/officeDocument/2006/relationships/hyperlink" Target="#'290.000'!A1"/><Relationship Id="rId41" Type="http://schemas.openxmlformats.org/officeDocument/2006/relationships/hyperlink" Target="#'280.200'!A1"/><Relationship Id="rId1" Type="http://schemas.openxmlformats.org/officeDocument/2006/relationships/hyperlink" Target="#'100.000'!A1"/><Relationship Id="rId6" Type="http://schemas.openxmlformats.org/officeDocument/2006/relationships/hyperlink" Target="#'120.100'!A1"/><Relationship Id="rId11" Type="http://schemas.openxmlformats.org/officeDocument/2006/relationships/hyperlink" Target="#'180.000'!A1"/><Relationship Id="rId24" Type="http://schemas.openxmlformats.org/officeDocument/2006/relationships/hyperlink" Target="#'260.100'!A1"/><Relationship Id="rId32" Type="http://schemas.openxmlformats.org/officeDocument/2006/relationships/hyperlink" Target="#'400.000'!A1"/><Relationship Id="rId37" Type="http://schemas.openxmlformats.org/officeDocument/2006/relationships/hyperlink" Target="#'260.300'!A1"/><Relationship Id="rId40" Type="http://schemas.openxmlformats.org/officeDocument/2006/relationships/hyperlink" Target="#'190.000'!A1"/><Relationship Id="rId45" Type="http://schemas.openxmlformats.org/officeDocument/2006/relationships/hyperlink" Target="#'280.400'!A1"/><Relationship Id="rId5" Type="http://schemas.openxmlformats.org/officeDocument/2006/relationships/hyperlink" Target="#'120.000'!A1"/><Relationship Id="rId15" Type="http://schemas.openxmlformats.org/officeDocument/2006/relationships/hyperlink" Target="#'220.700'!A1"/><Relationship Id="rId23" Type="http://schemas.openxmlformats.org/officeDocument/2006/relationships/hyperlink" Target="#'260.000'!A1"/><Relationship Id="rId28" Type="http://schemas.openxmlformats.org/officeDocument/2006/relationships/hyperlink" Target="#'280.010'!A1"/><Relationship Id="rId36" Type="http://schemas.openxmlformats.org/officeDocument/2006/relationships/hyperlink" Target="#'140.108'!A1"/><Relationship Id="rId10" Type="http://schemas.openxmlformats.org/officeDocument/2006/relationships/hyperlink" Target="#'140.131'!A1"/><Relationship Id="rId19" Type="http://schemas.openxmlformats.org/officeDocument/2006/relationships/hyperlink" Target="#'240.000'!A1"/><Relationship Id="rId31" Type="http://schemas.openxmlformats.org/officeDocument/2006/relationships/hyperlink" Target="#'310.000'!A1"/><Relationship Id="rId44" Type="http://schemas.openxmlformats.org/officeDocument/2006/relationships/hyperlink" Target="#'250.200'!A1"/><Relationship Id="rId4" Type="http://schemas.openxmlformats.org/officeDocument/2006/relationships/hyperlink" Target="#'110.300'!A1"/><Relationship Id="rId9" Type="http://schemas.openxmlformats.org/officeDocument/2006/relationships/hyperlink" Target="#'140.000'!A1"/><Relationship Id="rId14" Type="http://schemas.openxmlformats.org/officeDocument/2006/relationships/hyperlink" Target="#'220.400'!A1"/><Relationship Id="rId22" Type="http://schemas.openxmlformats.org/officeDocument/2006/relationships/hyperlink" Target="#'210.200'!A1"/><Relationship Id="rId27" Type="http://schemas.openxmlformats.org/officeDocument/2006/relationships/hyperlink" Target="#'280.000'!A1"/><Relationship Id="rId30" Type="http://schemas.openxmlformats.org/officeDocument/2006/relationships/hyperlink" Target="#'280.100'!A1"/><Relationship Id="rId35" Type="http://schemas.openxmlformats.org/officeDocument/2006/relationships/hyperlink" Target="#'140.020'!A1"/><Relationship Id="rId43" Type="http://schemas.openxmlformats.org/officeDocument/2006/relationships/hyperlink" Target="#'270.400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0</xdr:col>
      <xdr:colOff>1285875</xdr:colOff>
      <xdr:row>2</xdr:row>
      <xdr:rowOff>495300</xdr:rowOff>
    </xdr:to>
    <xdr:sp macro="" textlink="">
      <xdr:nvSpPr>
        <xdr:cNvPr id="3" name="Fluxograma: Processo alternativo 2">
          <a:hlinkClick xmlns:r="http://schemas.openxmlformats.org/officeDocument/2006/relationships" r:id="rId1"/>
        </xdr:cNvPr>
        <xdr:cNvSpPr/>
      </xdr:nvSpPr>
      <xdr:spPr>
        <a:xfrm>
          <a:off x="0" y="1647824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100.000</a:t>
          </a:r>
        </a:p>
      </xdr:txBody>
    </xdr:sp>
    <xdr:clientData/>
  </xdr:twoCellAnchor>
  <xdr:oneCellAnchor>
    <xdr:from>
      <xdr:col>12</xdr:col>
      <xdr:colOff>304800</xdr:colOff>
      <xdr:row>2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7620000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2</xdr:col>
      <xdr:colOff>1</xdr:colOff>
      <xdr:row>1</xdr:row>
      <xdr:rowOff>819150</xdr:rowOff>
    </xdr:from>
    <xdr:to>
      <xdr:col>2</xdr:col>
      <xdr:colOff>1257301</xdr:colOff>
      <xdr:row>2</xdr:row>
      <xdr:rowOff>466726</xdr:rowOff>
    </xdr:to>
    <xdr:sp macro="" textlink="">
      <xdr:nvSpPr>
        <xdr:cNvPr id="4" name="Fluxograma: Processo alternativo 3">
          <a:hlinkClick xmlns:r="http://schemas.openxmlformats.org/officeDocument/2006/relationships" r:id="rId2"/>
        </xdr:cNvPr>
        <xdr:cNvSpPr/>
      </xdr:nvSpPr>
      <xdr:spPr>
        <a:xfrm>
          <a:off x="2609851" y="1619250"/>
          <a:ext cx="1257300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110.000</a:t>
          </a:r>
        </a:p>
      </xdr:txBody>
    </xdr:sp>
    <xdr:clientData/>
  </xdr:twoCellAnchor>
  <xdr:twoCellAnchor>
    <xdr:from>
      <xdr:col>3</xdr:col>
      <xdr:colOff>0</xdr:colOff>
      <xdr:row>1</xdr:row>
      <xdr:rowOff>828675</xdr:rowOff>
    </xdr:from>
    <xdr:to>
      <xdr:col>3</xdr:col>
      <xdr:colOff>1285875</xdr:colOff>
      <xdr:row>2</xdr:row>
      <xdr:rowOff>476251</xdr:rowOff>
    </xdr:to>
    <xdr:sp macro="" textlink="">
      <xdr:nvSpPr>
        <xdr:cNvPr id="5" name="Fluxograma: Processo alternativo 4">
          <a:hlinkClick xmlns:r="http://schemas.openxmlformats.org/officeDocument/2006/relationships" r:id="rId3"/>
        </xdr:cNvPr>
        <xdr:cNvSpPr/>
      </xdr:nvSpPr>
      <xdr:spPr>
        <a:xfrm>
          <a:off x="3914775" y="16287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110.200</a:t>
          </a:r>
        </a:p>
      </xdr:txBody>
    </xdr:sp>
    <xdr:clientData/>
  </xdr:twoCellAnchor>
  <xdr:twoCellAnchor>
    <xdr:from>
      <xdr:col>4</xdr:col>
      <xdr:colOff>28575</xdr:colOff>
      <xdr:row>1</xdr:row>
      <xdr:rowOff>819150</xdr:rowOff>
    </xdr:from>
    <xdr:to>
      <xdr:col>5</xdr:col>
      <xdr:colOff>9525</xdr:colOff>
      <xdr:row>2</xdr:row>
      <xdr:rowOff>466726</xdr:rowOff>
    </xdr:to>
    <xdr:sp macro="" textlink="">
      <xdr:nvSpPr>
        <xdr:cNvPr id="6" name="Fluxograma: Processo alternativo 5">
          <a:hlinkClick xmlns:r="http://schemas.openxmlformats.org/officeDocument/2006/relationships" r:id="rId4"/>
        </xdr:cNvPr>
        <xdr:cNvSpPr/>
      </xdr:nvSpPr>
      <xdr:spPr>
        <a:xfrm>
          <a:off x="5248275" y="16192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110.300</a:t>
          </a:r>
        </a:p>
      </xdr:txBody>
    </xdr:sp>
    <xdr:clientData/>
  </xdr:twoCellAnchor>
  <xdr:twoCellAnchor>
    <xdr:from>
      <xdr:col>5</xdr:col>
      <xdr:colOff>123825</xdr:colOff>
      <xdr:row>1</xdr:row>
      <xdr:rowOff>828675</xdr:rowOff>
    </xdr:from>
    <xdr:to>
      <xdr:col>6</xdr:col>
      <xdr:colOff>104775</xdr:colOff>
      <xdr:row>2</xdr:row>
      <xdr:rowOff>476251</xdr:rowOff>
    </xdr:to>
    <xdr:sp macro="" textlink="">
      <xdr:nvSpPr>
        <xdr:cNvPr id="7" name="Fluxograma: Processo alternativo 6">
          <a:hlinkClick xmlns:r="http://schemas.openxmlformats.org/officeDocument/2006/relationships" r:id="rId5"/>
        </xdr:cNvPr>
        <xdr:cNvSpPr/>
      </xdr:nvSpPr>
      <xdr:spPr>
        <a:xfrm>
          <a:off x="6648450" y="16287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120.000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1285875</xdr:colOff>
      <xdr:row>5</xdr:row>
      <xdr:rowOff>133351</xdr:rowOff>
    </xdr:to>
    <xdr:sp macro="" textlink="">
      <xdr:nvSpPr>
        <xdr:cNvPr id="8" name="Fluxograma: Processo alternativo 7">
          <a:hlinkClick xmlns:r="http://schemas.openxmlformats.org/officeDocument/2006/relationships" r:id="rId6"/>
        </xdr:cNvPr>
        <xdr:cNvSpPr/>
      </xdr:nvSpPr>
      <xdr:spPr>
        <a:xfrm>
          <a:off x="0" y="22098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120.100</a:t>
          </a:r>
        </a:p>
      </xdr:txBody>
    </xdr:sp>
    <xdr:clientData/>
  </xdr:twoCellAnchor>
  <xdr:twoCellAnchor>
    <xdr:from>
      <xdr:col>1</xdr:col>
      <xdr:colOff>9525</xdr:colOff>
      <xdr:row>3</xdr:row>
      <xdr:rowOff>9525</xdr:rowOff>
    </xdr:from>
    <xdr:to>
      <xdr:col>1</xdr:col>
      <xdr:colOff>1295400</xdr:colOff>
      <xdr:row>5</xdr:row>
      <xdr:rowOff>114301</xdr:rowOff>
    </xdr:to>
    <xdr:sp macro="" textlink="">
      <xdr:nvSpPr>
        <xdr:cNvPr id="9" name="Fluxograma: Processo alternativo 8">
          <a:hlinkClick xmlns:r="http://schemas.openxmlformats.org/officeDocument/2006/relationships" r:id="rId7"/>
        </xdr:cNvPr>
        <xdr:cNvSpPr/>
      </xdr:nvSpPr>
      <xdr:spPr>
        <a:xfrm>
          <a:off x="1314450" y="21907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120.200</a:t>
          </a:r>
        </a:p>
      </xdr:txBody>
    </xdr:sp>
    <xdr:clientData/>
  </xdr:twoCellAnchor>
  <xdr:twoCellAnchor>
    <xdr:from>
      <xdr:col>2</xdr:col>
      <xdr:colOff>57150</xdr:colOff>
      <xdr:row>2</xdr:row>
      <xdr:rowOff>514350</xdr:rowOff>
    </xdr:from>
    <xdr:to>
      <xdr:col>3</xdr:col>
      <xdr:colOff>19050</xdr:colOff>
      <xdr:row>5</xdr:row>
      <xdr:rowOff>95251</xdr:rowOff>
    </xdr:to>
    <xdr:sp macro="" textlink="">
      <xdr:nvSpPr>
        <xdr:cNvPr id="10" name="Fluxograma: Processo alternativo 9">
          <a:hlinkClick xmlns:r="http://schemas.openxmlformats.org/officeDocument/2006/relationships" r:id="rId8"/>
        </xdr:cNvPr>
        <xdr:cNvSpPr/>
      </xdr:nvSpPr>
      <xdr:spPr>
        <a:xfrm>
          <a:off x="2667000" y="2152650"/>
          <a:ext cx="126682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130.100</a:t>
          </a:r>
        </a:p>
      </xdr:txBody>
    </xdr:sp>
    <xdr:clientData/>
  </xdr:twoCellAnchor>
  <xdr:twoCellAnchor>
    <xdr:from>
      <xdr:col>3</xdr:col>
      <xdr:colOff>38101</xdr:colOff>
      <xdr:row>2</xdr:row>
      <xdr:rowOff>533400</xdr:rowOff>
    </xdr:from>
    <xdr:to>
      <xdr:col>3</xdr:col>
      <xdr:colOff>1343025</xdr:colOff>
      <xdr:row>5</xdr:row>
      <xdr:rowOff>76200</xdr:rowOff>
    </xdr:to>
    <xdr:sp macro="" textlink="">
      <xdr:nvSpPr>
        <xdr:cNvPr id="11" name="Fluxograma: Processo alternativo 10">
          <a:hlinkClick xmlns:r="http://schemas.openxmlformats.org/officeDocument/2006/relationships" r:id="rId9"/>
        </xdr:cNvPr>
        <xdr:cNvSpPr/>
      </xdr:nvSpPr>
      <xdr:spPr>
        <a:xfrm>
          <a:off x="4524376" y="2171700"/>
          <a:ext cx="1304924" cy="46672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140.000</a:t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0</xdr:col>
      <xdr:colOff>1295400</xdr:colOff>
      <xdr:row>8</xdr:row>
      <xdr:rowOff>114301</xdr:rowOff>
    </xdr:to>
    <xdr:sp macro="" textlink="">
      <xdr:nvSpPr>
        <xdr:cNvPr id="12" name="Fluxograma: Processo alternativo 11">
          <a:hlinkClick xmlns:r="http://schemas.openxmlformats.org/officeDocument/2006/relationships" r:id="rId10"/>
        </xdr:cNvPr>
        <xdr:cNvSpPr/>
      </xdr:nvSpPr>
      <xdr:spPr>
        <a:xfrm>
          <a:off x="0" y="2771775"/>
          <a:ext cx="1295400" cy="476251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140.131</a:t>
          </a:r>
        </a:p>
      </xdr:txBody>
    </xdr:sp>
    <xdr:clientData/>
  </xdr:twoCellAnchor>
  <xdr:twoCellAnchor>
    <xdr:from>
      <xdr:col>4</xdr:col>
      <xdr:colOff>133350</xdr:colOff>
      <xdr:row>5</xdr:row>
      <xdr:rowOff>142874</xdr:rowOff>
    </xdr:from>
    <xdr:to>
      <xdr:col>5</xdr:col>
      <xdr:colOff>57150</xdr:colOff>
      <xdr:row>8</xdr:row>
      <xdr:rowOff>28575</xdr:rowOff>
    </xdr:to>
    <xdr:sp macro="" textlink="">
      <xdr:nvSpPr>
        <xdr:cNvPr id="13" name="Fluxograma: Processo alternativo 12">
          <a:hlinkClick xmlns:r="http://schemas.openxmlformats.org/officeDocument/2006/relationships" r:id="rId11"/>
        </xdr:cNvPr>
        <xdr:cNvSpPr/>
      </xdr:nvSpPr>
      <xdr:spPr>
        <a:xfrm>
          <a:off x="5353050" y="2705099"/>
          <a:ext cx="1228725" cy="457201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180.000</a:t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1266825</xdr:colOff>
      <xdr:row>11</xdr:row>
      <xdr:rowOff>66676</xdr:rowOff>
    </xdr:to>
    <xdr:sp macro="" textlink="">
      <xdr:nvSpPr>
        <xdr:cNvPr id="14" name="Fluxograma: Processo alternativo 13">
          <a:hlinkClick xmlns:r="http://schemas.openxmlformats.org/officeDocument/2006/relationships" r:id="rId12"/>
        </xdr:cNvPr>
        <xdr:cNvSpPr/>
      </xdr:nvSpPr>
      <xdr:spPr>
        <a:xfrm>
          <a:off x="0" y="3305175"/>
          <a:ext cx="1266825" cy="4667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200.100</a:t>
          </a:r>
        </a:p>
      </xdr:txBody>
    </xdr:sp>
    <xdr:clientData/>
  </xdr:twoCellAnchor>
  <xdr:twoCellAnchor>
    <xdr:from>
      <xdr:col>4</xdr:col>
      <xdr:colOff>123825</xdr:colOff>
      <xdr:row>8</xdr:row>
      <xdr:rowOff>114299</xdr:rowOff>
    </xdr:from>
    <xdr:to>
      <xdr:col>5</xdr:col>
      <xdr:colOff>104775</xdr:colOff>
      <xdr:row>11</xdr:row>
      <xdr:rowOff>19050</xdr:rowOff>
    </xdr:to>
    <xdr:sp macro="" textlink="">
      <xdr:nvSpPr>
        <xdr:cNvPr id="15" name="Fluxograma: Processo alternativo 14">
          <a:hlinkClick xmlns:r="http://schemas.openxmlformats.org/officeDocument/2006/relationships" r:id="rId13"/>
        </xdr:cNvPr>
        <xdr:cNvSpPr/>
      </xdr:nvSpPr>
      <xdr:spPr>
        <a:xfrm>
          <a:off x="5343525" y="3248024"/>
          <a:ext cx="1285875" cy="476251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220.200</a:t>
          </a:r>
        </a:p>
      </xdr:txBody>
    </xdr:sp>
    <xdr:clientData/>
  </xdr:twoCellAnchor>
  <xdr:twoCellAnchor>
    <xdr:from>
      <xdr:col>5</xdr:col>
      <xdr:colOff>161925</xdr:colOff>
      <xdr:row>8</xdr:row>
      <xdr:rowOff>123825</xdr:rowOff>
    </xdr:from>
    <xdr:to>
      <xdr:col>6</xdr:col>
      <xdr:colOff>142875</xdr:colOff>
      <xdr:row>11</xdr:row>
      <xdr:rowOff>38101</xdr:rowOff>
    </xdr:to>
    <xdr:sp macro="" textlink="">
      <xdr:nvSpPr>
        <xdr:cNvPr id="16" name="Fluxograma: Processo alternativo 15">
          <a:hlinkClick xmlns:r="http://schemas.openxmlformats.org/officeDocument/2006/relationships" r:id="rId14"/>
        </xdr:cNvPr>
        <xdr:cNvSpPr/>
      </xdr:nvSpPr>
      <xdr:spPr>
        <a:xfrm>
          <a:off x="6686550" y="32575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220.400</a:t>
          </a:r>
        </a:p>
      </xdr:txBody>
    </xdr:sp>
    <xdr:clientData/>
  </xdr:twoCellAnchor>
  <xdr:twoCellAnchor>
    <xdr:from>
      <xdr:col>0</xdr:col>
      <xdr:colOff>9525</xdr:colOff>
      <xdr:row>11</xdr:row>
      <xdr:rowOff>161924</xdr:rowOff>
    </xdr:from>
    <xdr:to>
      <xdr:col>0</xdr:col>
      <xdr:colOff>1238250</xdr:colOff>
      <xdr:row>14</xdr:row>
      <xdr:rowOff>66675</xdr:rowOff>
    </xdr:to>
    <xdr:sp macro="" textlink="">
      <xdr:nvSpPr>
        <xdr:cNvPr id="17" name="Fluxograma: Processo alternativo 16">
          <a:hlinkClick xmlns:r="http://schemas.openxmlformats.org/officeDocument/2006/relationships" r:id="rId15"/>
        </xdr:cNvPr>
        <xdr:cNvSpPr/>
      </xdr:nvSpPr>
      <xdr:spPr>
        <a:xfrm>
          <a:off x="9525" y="3867149"/>
          <a:ext cx="1228725" cy="476251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220.700</a:t>
          </a:r>
        </a:p>
      </xdr:txBody>
    </xdr:sp>
    <xdr:clientData/>
  </xdr:twoCellAnchor>
  <xdr:twoCellAnchor>
    <xdr:from>
      <xdr:col>1</xdr:col>
      <xdr:colOff>9525</xdr:colOff>
      <xdr:row>11</xdr:row>
      <xdr:rowOff>152399</xdr:rowOff>
    </xdr:from>
    <xdr:to>
      <xdr:col>1</xdr:col>
      <xdr:colOff>1228725</xdr:colOff>
      <xdr:row>14</xdr:row>
      <xdr:rowOff>57150</xdr:rowOff>
    </xdr:to>
    <xdr:sp macro="" textlink="">
      <xdr:nvSpPr>
        <xdr:cNvPr id="18" name="Fluxograma: Processo alternativo 17">
          <a:hlinkClick xmlns:r="http://schemas.openxmlformats.org/officeDocument/2006/relationships" r:id="rId16"/>
        </xdr:cNvPr>
        <xdr:cNvSpPr/>
      </xdr:nvSpPr>
      <xdr:spPr>
        <a:xfrm>
          <a:off x="1314450" y="3857624"/>
          <a:ext cx="1219200" cy="476251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230.200</a:t>
          </a:r>
        </a:p>
      </xdr:txBody>
    </xdr:sp>
    <xdr:clientData/>
  </xdr:twoCellAnchor>
  <xdr:twoCellAnchor>
    <xdr:from>
      <xdr:col>2</xdr:col>
      <xdr:colOff>38101</xdr:colOff>
      <xdr:row>11</xdr:row>
      <xdr:rowOff>142875</xdr:rowOff>
    </xdr:from>
    <xdr:to>
      <xdr:col>2</xdr:col>
      <xdr:colOff>1257301</xdr:colOff>
      <xdr:row>14</xdr:row>
      <xdr:rowOff>57151</xdr:rowOff>
    </xdr:to>
    <xdr:sp macro="" textlink="">
      <xdr:nvSpPr>
        <xdr:cNvPr id="19" name="Fluxograma: Processo alternativo 18">
          <a:hlinkClick xmlns:r="http://schemas.openxmlformats.org/officeDocument/2006/relationships" r:id="rId17"/>
        </xdr:cNvPr>
        <xdr:cNvSpPr/>
      </xdr:nvSpPr>
      <xdr:spPr>
        <a:xfrm>
          <a:off x="2647951" y="3848100"/>
          <a:ext cx="1219200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230.300</a:t>
          </a:r>
        </a:p>
      </xdr:txBody>
    </xdr:sp>
    <xdr:clientData/>
  </xdr:twoCellAnchor>
  <xdr:twoCellAnchor>
    <xdr:from>
      <xdr:col>4</xdr:col>
      <xdr:colOff>85725</xdr:colOff>
      <xdr:row>11</xdr:row>
      <xdr:rowOff>95250</xdr:rowOff>
    </xdr:from>
    <xdr:to>
      <xdr:col>5</xdr:col>
      <xdr:colOff>57150</xdr:colOff>
      <xdr:row>13</xdr:row>
      <xdr:rowOff>171450</xdr:rowOff>
    </xdr:to>
    <xdr:sp macro="" textlink="">
      <xdr:nvSpPr>
        <xdr:cNvPr id="20" name="Fluxograma: Processo alternativo 19">
          <a:hlinkClick xmlns:r="http://schemas.openxmlformats.org/officeDocument/2006/relationships" r:id="rId18"/>
        </xdr:cNvPr>
        <xdr:cNvSpPr/>
      </xdr:nvSpPr>
      <xdr:spPr>
        <a:xfrm>
          <a:off x="5305425" y="3800475"/>
          <a:ext cx="1276350" cy="45720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250.000</a:t>
          </a:r>
        </a:p>
      </xdr:txBody>
    </xdr:sp>
    <xdr:clientData/>
  </xdr:twoCellAnchor>
  <xdr:twoCellAnchor>
    <xdr:from>
      <xdr:col>3</xdr:col>
      <xdr:colOff>76200</xdr:colOff>
      <xdr:row>11</xdr:row>
      <xdr:rowOff>104775</xdr:rowOff>
    </xdr:from>
    <xdr:to>
      <xdr:col>4</xdr:col>
      <xdr:colOff>28575</xdr:colOff>
      <xdr:row>14</xdr:row>
      <xdr:rowOff>9524</xdr:rowOff>
    </xdr:to>
    <xdr:sp macro="" textlink="">
      <xdr:nvSpPr>
        <xdr:cNvPr id="21" name="Fluxograma: Processo alternativo 20">
          <a:hlinkClick xmlns:r="http://schemas.openxmlformats.org/officeDocument/2006/relationships" r:id="rId19"/>
        </xdr:cNvPr>
        <xdr:cNvSpPr/>
      </xdr:nvSpPr>
      <xdr:spPr>
        <a:xfrm>
          <a:off x="3990975" y="3810000"/>
          <a:ext cx="1257300" cy="476249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240.000</a:t>
          </a:r>
        </a:p>
      </xdr:txBody>
    </xdr:sp>
    <xdr:clientData/>
  </xdr:twoCellAnchor>
  <xdr:twoCellAnchor>
    <xdr:from>
      <xdr:col>1</xdr:col>
      <xdr:colOff>19050</xdr:colOff>
      <xdr:row>8</xdr:row>
      <xdr:rowOff>171450</xdr:rowOff>
    </xdr:from>
    <xdr:to>
      <xdr:col>1</xdr:col>
      <xdr:colOff>1285875</xdr:colOff>
      <xdr:row>11</xdr:row>
      <xdr:rowOff>85726</xdr:rowOff>
    </xdr:to>
    <xdr:sp macro="" textlink="">
      <xdr:nvSpPr>
        <xdr:cNvPr id="22" name="Fluxograma: Processo alternativo 21">
          <a:hlinkClick xmlns:r="http://schemas.openxmlformats.org/officeDocument/2006/relationships" r:id="rId20"/>
        </xdr:cNvPr>
        <xdr:cNvSpPr/>
      </xdr:nvSpPr>
      <xdr:spPr>
        <a:xfrm>
          <a:off x="1323975" y="3305175"/>
          <a:ext cx="126682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200.200</a:t>
          </a:r>
        </a:p>
      </xdr:txBody>
    </xdr:sp>
    <xdr:clientData/>
  </xdr:twoCellAnchor>
  <xdr:twoCellAnchor>
    <xdr:from>
      <xdr:col>2</xdr:col>
      <xdr:colOff>28576</xdr:colOff>
      <xdr:row>8</xdr:row>
      <xdr:rowOff>161925</xdr:rowOff>
    </xdr:from>
    <xdr:to>
      <xdr:col>3</xdr:col>
      <xdr:colOff>9526</xdr:colOff>
      <xdr:row>11</xdr:row>
      <xdr:rowOff>76201</xdr:rowOff>
    </xdr:to>
    <xdr:sp macro="" textlink="">
      <xdr:nvSpPr>
        <xdr:cNvPr id="23" name="Fluxograma: Processo alternativo 22">
          <a:hlinkClick xmlns:r="http://schemas.openxmlformats.org/officeDocument/2006/relationships" r:id="rId21"/>
        </xdr:cNvPr>
        <xdr:cNvSpPr/>
      </xdr:nvSpPr>
      <xdr:spPr>
        <a:xfrm>
          <a:off x="2638426" y="32956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210.100</a:t>
          </a:r>
        </a:p>
      </xdr:txBody>
    </xdr:sp>
    <xdr:clientData/>
  </xdr:twoCellAnchor>
  <xdr:twoCellAnchor>
    <xdr:from>
      <xdr:col>3</xdr:col>
      <xdr:colOff>95250</xdr:colOff>
      <xdr:row>8</xdr:row>
      <xdr:rowOff>133349</xdr:rowOff>
    </xdr:from>
    <xdr:to>
      <xdr:col>4</xdr:col>
      <xdr:colOff>19050</xdr:colOff>
      <xdr:row>11</xdr:row>
      <xdr:rowOff>38100</xdr:rowOff>
    </xdr:to>
    <xdr:sp macro="" textlink="">
      <xdr:nvSpPr>
        <xdr:cNvPr id="24" name="Fluxograma: Processo alternativo 23">
          <a:hlinkClick xmlns:r="http://schemas.openxmlformats.org/officeDocument/2006/relationships" r:id="rId22"/>
        </xdr:cNvPr>
        <xdr:cNvSpPr/>
      </xdr:nvSpPr>
      <xdr:spPr>
        <a:xfrm>
          <a:off x="4010025" y="3267074"/>
          <a:ext cx="1228725" cy="476251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210.200</a:t>
          </a:r>
        </a:p>
      </xdr:txBody>
    </xdr:sp>
    <xdr:clientData/>
  </xdr:twoCellAnchor>
  <xdr:twoCellAnchor>
    <xdr:from>
      <xdr:col>0</xdr:col>
      <xdr:colOff>0</xdr:colOff>
      <xdr:row>14</xdr:row>
      <xdr:rowOff>123825</xdr:rowOff>
    </xdr:from>
    <xdr:to>
      <xdr:col>0</xdr:col>
      <xdr:colOff>1295401</xdr:colOff>
      <xdr:row>17</xdr:row>
      <xdr:rowOff>19050</xdr:rowOff>
    </xdr:to>
    <xdr:sp macro="" textlink="">
      <xdr:nvSpPr>
        <xdr:cNvPr id="25" name="Fluxograma: Processo alternativo 24">
          <a:hlinkClick xmlns:r="http://schemas.openxmlformats.org/officeDocument/2006/relationships" r:id="rId23"/>
        </xdr:cNvPr>
        <xdr:cNvSpPr/>
      </xdr:nvSpPr>
      <xdr:spPr>
        <a:xfrm>
          <a:off x="0" y="4400550"/>
          <a:ext cx="1295401" cy="46672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260.000</a:t>
          </a:r>
        </a:p>
      </xdr:txBody>
    </xdr:sp>
    <xdr:clientData/>
  </xdr:twoCellAnchor>
  <xdr:twoCellAnchor>
    <xdr:from>
      <xdr:col>1</xdr:col>
      <xdr:colOff>28575</xdr:colOff>
      <xdr:row>14</xdr:row>
      <xdr:rowOff>104775</xdr:rowOff>
    </xdr:from>
    <xdr:to>
      <xdr:col>1</xdr:col>
      <xdr:colOff>1228725</xdr:colOff>
      <xdr:row>16</xdr:row>
      <xdr:rowOff>180975</xdr:rowOff>
    </xdr:to>
    <xdr:sp macro="" textlink="">
      <xdr:nvSpPr>
        <xdr:cNvPr id="26" name="Fluxograma: Processo alternativo 25">
          <a:hlinkClick xmlns:r="http://schemas.openxmlformats.org/officeDocument/2006/relationships" r:id="rId24"/>
        </xdr:cNvPr>
        <xdr:cNvSpPr/>
      </xdr:nvSpPr>
      <xdr:spPr>
        <a:xfrm>
          <a:off x="1333500" y="4381500"/>
          <a:ext cx="1200150" cy="45720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260.100</a:t>
          </a:r>
        </a:p>
      </xdr:txBody>
    </xdr:sp>
    <xdr:clientData/>
  </xdr:twoCellAnchor>
  <xdr:twoCellAnchor>
    <xdr:from>
      <xdr:col>3</xdr:col>
      <xdr:colOff>85725</xdr:colOff>
      <xdr:row>14</xdr:row>
      <xdr:rowOff>76200</xdr:rowOff>
    </xdr:from>
    <xdr:to>
      <xdr:col>3</xdr:col>
      <xdr:colOff>1276350</xdr:colOff>
      <xdr:row>16</xdr:row>
      <xdr:rowOff>152400</xdr:rowOff>
    </xdr:to>
    <xdr:sp macro="" textlink="">
      <xdr:nvSpPr>
        <xdr:cNvPr id="27" name="Fluxograma: Processo alternativo 26">
          <a:hlinkClick xmlns:r="http://schemas.openxmlformats.org/officeDocument/2006/relationships" r:id="rId25"/>
        </xdr:cNvPr>
        <xdr:cNvSpPr/>
      </xdr:nvSpPr>
      <xdr:spPr>
        <a:xfrm>
          <a:off x="4000500" y="4352925"/>
          <a:ext cx="1190625" cy="45720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270.000</a:t>
          </a:r>
        </a:p>
      </xdr:txBody>
    </xdr:sp>
    <xdr:clientData/>
  </xdr:twoCellAnchor>
  <xdr:twoCellAnchor>
    <xdr:from>
      <xdr:col>4</xdr:col>
      <xdr:colOff>95250</xdr:colOff>
      <xdr:row>14</xdr:row>
      <xdr:rowOff>57149</xdr:rowOff>
    </xdr:from>
    <xdr:to>
      <xdr:col>5</xdr:col>
      <xdr:colOff>47625</xdr:colOff>
      <xdr:row>16</xdr:row>
      <xdr:rowOff>123824</xdr:rowOff>
    </xdr:to>
    <xdr:sp macro="" textlink="">
      <xdr:nvSpPr>
        <xdr:cNvPr id="28" name="Fluxograma: Processo alternativo 27">
          <a:hlinkClick xmlns:r="http://schemas.openxmlformats.org/officeDocument/2006/relationships" r:id="rId26"/>
        </xdr:cNvPr>
        <xdr:cNvSpPr/>
      </xdr:nvSpPr>
      <xdr:spPr>
        <a:xfrm>
          <a:off x="5314950" y="4333874"/>
          <a:ext cx="1257300" cy="4476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270.200</a:t>
          </a:r>
        </a:p>
      </xdr:txBody>
    </xdr:sp>
    <xdr:clientData/>
  </xdr:twoCellAnchor>
  <xdr:twoCellAnchor>
    <xdr:from>
      <xdr:col>0</xdr:col>
      <xdr:colOff>0</xdr:colOff>
      <xdr:row>17</xdr:row>
      <xdr:rowOff>57150</xdr:rowOff>
    </xdr:from>
    <xdr:to>
      <xdr:col>0</xdr:col>
      <xdr:colOff>1276350</xdr:colOff>
      <xdr:row>19</xdr:row>
      <xdr:rowOff>142875</xdr:rowOff>
    </xdr:to>
    <xdr:sp macro="" textlink="">
      <xdr:nvSpPr>
        <xdr:cNvPr id="29" name="Fluxograma: Processo alternativo 28">
          <a:hlinkClick xmlns:r="http://schemas.openxmlformats.org/officeDocument/2006/relationships" r:id="rId27"/>
        </xdr:cNvPr>
        <xdr:cNvSpPr/>
      </xdr:nvSpPr>
      <xdr:spPr>
        <a:xfrm>
          <a:off x="0" y="4905375"/>
          <a:ext cx="1276350" cy="46672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280.000</a:t>
          </a:r>
        </a:p>
      </xdr:txBody>
    </xdr:sp>
    <xdr:clientData/>
  </xdr:twoCellAnchor>
  <xdr:twoCellAnchor>
    <xdr:from>
      <xdr:col>0</xdr:col>
      <xdr:colOff>1295400</xdr:colOff>
      <xdr:row>17</xdr:row>
      <xdr:rowOff>76200</xdr:rowOff>
    </xdr:from>
    <xdr:to>
      <xdr:col>1</xdr:col>
      <xdr:colOff>1228725</xdr:colOff>
      <xdr:row>19</xdr:row>
      <xdr:rowOff>133350</xdr:rowOff>
    </xdr:to>
    <xdr:sp macro="" textlink="">
      <xdr:nvSpPr>
        <xdr:cNvPr id="30" name="Fluxograma: Processo alternativo 29">
          <a:hlinkClick xmlns:r="http://schemas.openxmlformats.org/officeDocument/2006/relationships" r:id="rId28"/>
        </xdr:cNvPr>
        <xdr:cNvSpPr/>
      </xdr:nvSpPr>
      <xdr:spPr>
        <a:xfrm>
          <a:off x="1295400" y="4924425"/>
          <a:ext cx="1238250" cy="43815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280.010</a:t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1247774</xdr:colOff>
      <xdr:row>22</xdr:row>
      <xdr:rowOff>95250</xdr:rowOff>
    </xdr:to>
    <xdr:sp macro="" textlink="">
      <xdr:nvSpPr>
        <xdr:cNvPr id="31" name="Fluxograma: Processo alternativo 30">
          <a:hlinkClick xmlns:r="http://schemas.openxmlformats.org/officeDocument/2006/relationships" r:id="rId29"/>
        </xdr:cNvPr>
        <xdr:cNvSpPr/>
      </xdr:nvSpPr>
      <xdr:spPr>
        <a:xfrm>
          <a:off x="0" y="5429250"/>
          <a:ext cx="1247774" cy="46672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290.000</a:t>
          </a:r>
        </a:p>
      </xdr:txBody>
    </xdr:sp>
    <xdr:clientData/>
  </xdr:twoCellAnchor>
  <xdr:twoCellAnchor>
    <xdr:from>
      <xdr:col>2</xdr:col>
      <xdr:colOff>0</xdr:colOff>
      <xdr:row>17</xdr:row>
      <xdr:rowOff>66675</xdr:rowOff>
    </xdr:from>
    <xdr:to>
      <xdr:col>2</xdr:col>
      <xdr:colOff>1219201</xdr:colOff>
      <xdr:row>19</xdr:row>
      <xdr:rowOff>123825</xdr:rowOff>
    </xdr:to>
    <xdr:sp macro="" textlink="">
      <xdr:nvSpPr>
        <xdr:cNvPr id="32" name="Fluxograma: Processo alternativo 31">
          <a:hlinkClick xmlns:r="http://schemas.openxmlformats.org/officeDocument/2006/relationships" r:id="rId30"/>
        </xdr:cNvPr>
        <xdr:cNvSpPr/>
      </xdr:nvSpPr>
      <xdr:spPr>
        <a:xfrm>
          <a:off x="2609850" y="4914900"/>
          <a:ext cx="1219201" cy="43815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280.100</a:t>
          </a:r>
        </a:p>
      </xdr:txBody>
    </xdr:sp>
    <xdr:clientData/>
  </xdr:twoCellAnchor>
  <xdr:twoCellAnchor>
    <xdr:from>
      <xdr:col>0</xdr:col>
      <xdr:colOff>1285875</xdr:colOff>
      <xdr:row>19</xdr:row>
      <xdr:rowOff>171450</xdr:rowOff>
    </xdr:from>
    <xdr:to>
      <xdr:col>1</xdr:col>
      <xdr:colOff>1200151</xdr:colOff>
      <xdr:row>22</xdr:row>
      <xdr:rowOff>95250</xdr:rowOff>
    </xdr:to>
    <xdr:sp macro="" textlink="">
      <xdr:nvSpPr>
        <xdr:cNvPr id="34" name="Fluxograma: Processo alternativo 33">
          <a:hlinkClick xmlns:r="http://schemas.openxmlformats.org/officeDocument/2006/relationships" r:id="rId31"/>
        </xdr:cNvPr>
        <xdr:cNvSpPr/>
      </xdr:nvSpPr>
      <xdr:spPr>
        <a:xfrm>
          <a:off x="1285875" y="5400675"/>
          <a:ext cx="1219201" cy="49530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310.000</a:t>
          </a:r>
        </a:p>
      </xdr:txBody>
    </xdr:sp>
    <xdr:clientData/>
  </xdr:twoCellAnchor>
  <xdr:twoCellAnchor>
    <xdr:from>
      <xdr:col>1</xdr:col>
      <xdr:colOff>1247775</xdr:colOff>
      <xdr:row>20</xdr:row>
      <xdr:rowOff>9524</xdr:rowOff>
    </xdr:from>
    <xdr:to>
      <xdr:col>2</xdr:col>
      <xdr:colOff>1219200</xdr:colOff>
      <xdr:row>22</xdr:row>
      <xdr:rowOff>76199</xdr:rowOff>
    </xdr:to>
    <xdr:sp macro="" textlink="">
      <xdr:nvSpPr>
        <xdr:cNvPr id="35" name="Fluxograma: Processo alternativo 34">
          <a:hlinkClick xmlns:r="http://schemas.openxmlformats.org/officeDocument/2006/relationships" r:id="rId32"/>
        </xdr:cNvPr>
        <xdr:cNvSpPr/>
      </xdr:nvSpPr>
      <xdr:spPr>
        <a:xfrm>
          <a:off x="2552700" y="5429249"/>
          <a:ext cx="1276350" cy="4476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400.000</a:t>
          </a:r>
        </a:p>
      </xdr:txBody>
    </xdr:sp>
    <xdr:clientData/>
  </xdr:twoCellAnchor>
  <xdr:twoCellAnchor>
    <xdr:from>
      <xdr:col>1</xdr:col>
      <xdr:colOff>38100</xdr:colOff>
      <xdr:row>6</xdr:row>
      <xdr:rowOff>9525</xdr:rowOff>
    </xdr:from>
    <xdr:to>
      <xdr:col>1</xdr:col>
      <xdr:colOff>1285875</xdr:colOff>
      <xdr:row>8</xdr:row>
      <xdr:rowOff>114301</xdr:rowOff>
    </xdr:to>
    <xdr:sp macro="" textlink="">
      <xdr:nvSpPr>
        <xdr:cNvPr id="36" name="Fluxograma: Processo alternativo 35">
          <a:hlinkClick xmlns:r="http://schemas.openxmlformats.org/officeDocument/2006/relationships" r:id="rId33"/>
        </xdr:cNvPr>
        <xdr:cNvSpPr/>
      </xdr:nvSpPr>
      <xdr:spPr>
        <a:xfrm>
          <a:off x="1343025" y="2762250"/>
          <a:ext cx="12477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150.100</a:t>
          </a:r>
        </a:p>
      </xdr:txBody>
    </xdr:sp>
    <xdr:clientData/>
  </xdr:twoCellAnchor>
  <xdr:twoCellAnchor>
    <xdr:from>
      <xdr:col>1</xdr:col>
      <xdr:colOff>57151</xdr:colOff>
      <xdr:row>1</xdr:row>
      <xdr:rowOff>828675</xdr:rowOff>
    </xdr:from>
    <xdr:to>
      <xdr:col>1</xdr:col>
      <xdr:colOff>1257301</xdr:colOff>
      <xdr:row>2</xdr:row>
      <xdr:rowOff>485775</xdr:rowOff>
    </xdr:to>
    <xdr:sp macro="" textlink="">
      <xdr:nvSpPr>
        <xdr:cNvPr id="37" name="Fluxograma: Processo alternativo 36">
          <a:hlinkClick xmlns:r="http://schemas.openxmlformats.org/officeDocument/2006/relationships" r:id="rId34"/>
        </xdr:cNvPr>
        <xdr:cNvSpPr/>
      </xdr:nvSpPr>
      <xdr:spPr>
        <a:xfrm>
          <a:off x="1362076" y="1628775"/>
          <a:ext cx="1200150" cy="49530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100.070</a:t>
          </a:r>
        </a:p>
      </xdr:txBody>
    </xdr:sp>
    <xdr:clientData/>
  </xdr:twoCellAnchor>
  <xdr:twoCellAnchor>
    <xdr:from>
      <xdr:col>4</xdr:col>
      <xdr:colOff>47625</xdr:colOff>
      <xdr:row>2</xdr:row>
      <xdr:rowOff>523875</xdr:rowOff>
    </xdr:from>
    <xdr:to>
      <xdr:col>5</xdr:col>
      <xdr:colOff>28575</xdr:colOff>
      <xdr:row>5</xdr:row>
      <xdr:rowOff>85726</xdr:rowOff>
    </xdr:to>
    <xdr:sp macro="" textlink="">
      <xdr:nvSpPr>
        <xdr:cNvPr id="38" name="Fluxograma: Processo alternativo 37">
          <a:hlinkClick xmlns:r="http://schemas.openxmlformats.org/officeDocument/2006/relationships" r:id="rId35"/>
        </xdr:cNvPr>
        <xdr:cNvSpPr/>
      </xdr:nvSpPr>
      <xdr:spPr>
        <a:xfrm>
          <a:off x="5267325" y="21621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140.020</a:t>
          </a:r>
        </a:p>
      </xdr:txBody>
    </xdr:sp>
    <xdr:clientData/>
  </xdr:twoCellAnchor>
  <xdr:twoCellAnchor>
    <xdr:from>
      <xdr:col>5</xdr:col>
      <xdr:colOff>123825</xdr:colOff>
      <xdr:row>3</xdr:row>
      <xdr:rowOff>9525</xdr:rowOff>
    </xdr:from>
    <xdr:to>
      <xdr:col>6</xdr:col>
      <xdr:colOff>104775</xdr:colOff>
      <xdr:row>5</xdr:row>
      <xdr:rowOff>114301</xdr:rowOff>
    </xdr:to>
    <xdr:sp macro="" textlink="">
      <xdr:nvSpPr>
        <xdr:cNvPr id="39" name="Fluxograma: Processo alternativo 38">
          <a:hlinkClick xmlns:r="http://schemas.openxmlformats.org/officeDocument/2006/relationships" r:id="rId36"/>
        </xdr:cNvPr>
        <xdr:cNvSpPr/>
      </xdr:nvSpPr>
      <xdr:spPr>
        <a:xfrm>
          <a:off x="6648450" y="21907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140.108</a:t>
          </a:r>
        </a:p>
      </xdr:txBody>
    </xdr:sp>
    <xdr:clientData/>
  </xdr:twoCellAnchor>
  <xdr:twoCellAnchor>
    <xdr:from>
      <xdr:col>2</xdr:col>
      <xdr:colOff>57150</xdr:colOff>
      <xdr:row>14</xdr:row>
      <xdr:rowOff>104774</xdr:rowOff>
    </xdr:from>
    <xdr:to>
      <xdr:col>2</xdr:col>
      <xdr:colOff>1285875</xdr:colOff>
      <xdr:row>16</xdr:row>
      <xdr:rowOff>180975</xdr:rowOff>
    </xdr:to>
    <xdr:sp macro="" textlink="">
      <xdr:nvSpPr>
        <xdr:cNvPr id="40" name="Fluxograma: Processo alternativo 39">
          <a:hlinkClick xmlns:r="http://schemas.openxmlformats.org/officeDocument/2006/relationships" r:id="rId37"/>
        </xdr:cNvPr>
        <xdr:cNvSpPr/>
      </xdr:nvSpPr>
      <xdr:spPr>
        <a:xfrm>
          <a:off x="2667000" y="4381499"/>
          <a:ext cx="1228725" cy="457201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260.300</a:t>
          </a:r>
        </a:p>
      </xdr:txBody>
    </xdr:sp>
    <xdr:clientData/>
  </xdr:twoCellAnchor>
  <xdr:twoCellAnchor>
    <xdr:from>
      <xdr:col>3</xdr:col>
      <xdr:colOff>85725</xdr:colOff>
      <xdr:row>5</xdr:row>
      <xdr:rowOff>142875</xdr:rowOff>
    </xdr:from>
    <xdr:to>
      <xdr:col>4</xdr:col>
      <xdr:colOff>66675</xdr:colOff>
      <xdr:row>8</xdr:row>
      <xdr:rowOff>57151</xdr:rowOff>
    </xdr:to>
    <xdr:sp macro="" textlink="">
      <xdr:nvSpPr>
        <xdr:cNvPr id="41" name="Fluxograma: Processo alternativo 40">
          <a:hlinkClick xmlns:r="http://schemas.openxmlformats.org/officeDocument/2006/relationships" r:id="rId38"/>
        </xdr:cNvPr>
        <xdr:cNvSpPr/>
      </xdr:nvSpPr>
      <xdr:spPr>
        <a:xfrm>
          <a:off x="4000500" y="27051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170.000</a:t>
          </a:r>
        </a:p>
      </xdr:txBody>
    </xdr:sp>
    <xdr:clientData/>
  </xdr:twoCellAnchor>
  <xdr:twoCellAnchor>
    <xdr:from>
      <xdr:col>2</xdr:col>
      <xdr:colOff>19050</xdr:colOff>
      <xdr:row>6</xdr:row>
      <xdr:rowOff>9525</xdr:rowOff>
    </xdr:from>
    <xdr:to>
      <xdr:col>3</xdr:col>
      <xdr:colOff>0</xdr:colOff>
      <xdr:row>8</xdr:row>
      <xdr:rowOff>114301</xdr:rowOff>
    </xdr:to>
    <xdr:sp macro="" textlink="">
      <xdr:nvSpPr>
        <xdr:cNvPr id="42" name="Fluxograma: Processo alternativo 41">
          <a:hlinkClick xmlns:r="http://schemas.openxmlformats.org/officeDocument/2006/relationships" r:id="rId39"/>
        </xdr:cNvPr>
        <xdr:cNvSpPr/>
      </xdr:nvSpPr>
      <xdr:spPr>
        <a:xfrm>
          <a:off x="2628900" y="27622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150.200</a:t>
          </a:r>
        </a:p>
      </xdr:txBody>
    </xdr:sp>
    <xdr:clientData/>
  </xdr:twoCellAnchor>
  <xdr:twoCellAnchor>
    <xdr:from>
      <xdr:col>5</xdr:col>
      <xdr:colOff>123825</xdr:colOff>
      <xdr:row>5</xdr:row>
      <xdr:rowOff>152400</xdr:rowOff>
    </xdr:from>
    <xdr:to>
      <xdr:col>6</xdr:col>
      <xdr:colOff>104775</xdr:colOff>
      <xdr:row>8</xdr:row>
      <xdr:rowOff>66676</xdr:rowOff>
    </xdr:to>
    <xdr:sp macro="" textlink="">
      <xdr:nvSpPr>
        <xdr:cNvPr id="43" name="Fluxograma: Processo alternativo 42">
          <a:hlinkClick xmlns:r="http://schemas.openxmlformats.org/officeDocument/2006/relationships" r:id="rId40"/>
        </xdr:cNvPr>
        <xdr:cNvSpPr/>
      </xdr:nvSpPr>
      <xdr:spPr>
        <a:xfrm>
          <a:off x="6648450" y="271462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190.000</a:t>
          </a:r>
        </a:p>
      </xdr:txBody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1285875</xdr:colOff>
      <xdr:row>19</xdr:row>
      <xdr:rowOff>133351</xdr:rowOff>
    </xdr:to>
    <xdr:sp macro="" textlink="">
      <xdr:nvSpPr>
        <xdr:cNvPr id="46" name="Fluxograma: Processo alternativo 45">
          <a:hlinkClick xmlns:r="http://schemas.openxmlformats.org/officeDocument/2006/relationships" r:id="rId41"/>
        </xdr:cNvPr>
        <xdr:cNvSpPr/>
      </xdr:nvSpPr>
      <xdr:spPr>
        <a:xfrm>
          <a:off x="3914775" y="48768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280.200</a:t>
          </a:r>
        </a:p>
      </xdr:txBody>
    </xdr:sp>
    <xdr:clientData/>
  </xdr:twoCellAnchor>
  <xdr:twoCellAnchor>
    <xdr:from>
      <xdr:col>4</xdr:col>
      <xdr:colOff>57150</xdr:colOff>
      <xdr:row>17</xdr:row>
      <xdr:rowOff>9525</xdr:rowOff>
    </xdr:from>
    <xdr:to>
      <xdr:col>5</xdr:col>
      <xdr:colOff>38100</xdr:colOff>
      <xdr:row>19</xdr:row>
      <xdr:rowOff>114301</xdr:rowOff>
    </xdr:to>
    <xdr:sp macro="" textlink="">
      <xdr:nvSpPr>
        <xdr:cNvPr id="47" name="Fluxograma: Processo alternativo 46">
          <a:hlinkClick xmlns:r="http://schemas.openxmlformats.org/officeDocument/2006/relationships" r:id="rId42"/>
        </xdr:cNvPr>
        <xdr:cNvSpPr/>
      </xdr:nvSpPr>
      <xdr:spPr>
        <a:xfrm>
          <a:off x="5276850" y="48577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280.300</a:t>
          </a:r>
        </a:p>
      </xdr:txBody>
    </xdr:sp>
    <xdr:clientData/>
  </xdr:twoCellAnchor>
  <xdr:twoCellAnchor>
    <xdr:from>
      <xdr:col>5</xdr:col>
      <xdr:colOff>142875</xdr:colOff>
      <xdr:row>14</xdr:row>
      <xdr:rowOff>47625</xdr:rowOff>
    </xdr:from>
    <xdr:to>
      <xdr:col>6</xdr:col>
      <xdr:colOff>123825</xdr:colOff>
      <xdr:row>16</xdr:row>
      <xdr:rowOff>152401</xdr:rowOff>
    </xdr:to>
    <xdr:sp macro="" textlink="">
      <xdr:nvSpPr>
        <xdr:cNvPr id="48" name="Fluxograma: Processo alternativo 47">
          <a:hlinkClick xmlns:r="http://schemas.openxmlformats.org/officeDocument/2006/relationships" r:id="rId43"/>
        </xdr:cNvPr>
        <xdr:cNvSpPr/>
      </xdr:nvSpPr>
      <xdr:spPr>
        <a:xfrm>
          <a:off x="6667500" y="43243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270.400</a:t>
          </a:r>
        </a:p>
      </xdr:txBody>
    </xdr:sp>
    <xdr:clientData/>
  </xdr:twoCellAnchor>
  <xdr:twoCellAnchor>
    <xdr:from>
      <xdr:col>5</xdr:col>
      <xdr:colOff>114300</xdr:colOff>
      <xdr:row>11</xdr:row>
      <xdr:rowOff>85725</xdr:rowOff>
    </xdr:from>
    <xdr:to>
      <xdr:col>6</xdr:col>
      <xdr:colOff>85725</xdr:colOff>
      <xdr:row>13</xdr:row>
      <xdr:rowOff>152400</xdr:rowOff>
    </xdr:to>
    <xdr:sp macro="" textlink="">
      <xdr:nvSpPr>
        <xdr:cNvPr id="49" name="Fluxograma: Processo alternativo 48">
          <a:hlinkClick xmlns:r="http://schemas.openxmlformats.org/officeDocument/2006/relationships" r:id="rId44"/>
        </xdr:cNvPr>
        <xdr:cNvSpPr/>
      </xdr:nvSpPr>
      <xdr:spPr>
        <a:xfrm>
          <a:off x="6638925" y="3790950"/>
          <a:ext cx="1276350" cy="4476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250.200</a:t>
          </a:r>
        </a:p>
      </xdr:txBody>
    </xdr:sp>
    <xdr:clientData/>
  </xdr:twoCellAnchor>
  <xdr:twoCellAnchor>
    <xdr:from>
      <xdr:col>5</xdr:col>
      <xdr:colOff>123825</xdr:colOff>
      <xdr:row>17</xdr:row>
      <xdr:rowOff>28575</xdr:rowOff>
    </xdr:from>
    <xdr:to>
      <xdr:col>6</xdr:col>
      <xdr:colOff>95250</xdr:colOff>
      <xdr:row>19</xdr:row>
      <xdr:rowOff>95250</xdr:rowOff>
    </xdr:to>
    <xdr:sp macro="" textlink="">
      <xdr:nvSpPr>
        <xdr:cNvPr id="50" name="Fluxograma: Processo alternativo 49">
          <a:hlinkClick xmlns:r="http://schemas.openxmlformats.org/officeDocument/2006/relationships" r:id="rId45"/>
        </xdr:cNvPr>
        <xdr:cNvSpPr/>
      </xdr:nvSpPr>
      <xdr:spPr>
        <a:xfrm>
          <a:off x="6648450" y="4876800"/>
          <a:ext cx="1276350" cy="4476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280.400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1581150</xdr:colOff>
      <xdr:row>16</xdr:row>
      <xdr:rowOff>85725</xdr:rowOff>
    </xdr:from>
    <xdr:to>
      <xdr:col>0</xdr:col>
      <xdr:colOff>2981324</xdr:colOff>
      <xdr:row>19</xdr:row>
      <xdr:rowOff>47625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61055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2124075</xdr:colOff>
      <xdr:row>17</xdr:row>
      <xdr:rowOff>76200</xdr:rowOff>
    </xdr:from>
    <xdr:to>
      <xdr:col>0</xdr:col>
      <xdr:colOff>3524249</xdr:colOff>
      <xdr:row>20</xdr:row>
      <xdr:rowOff>28575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74199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1476375</xdr:colOff>
      <xdr:row>11</xdr:row>
      <xdr:rowOff>190500</xdr:rowOff>
    </xdr:from>
    <xdr:to>
      <xdr:col>0</xdr:col>
      <xdr:colOff>2876549</xdr:colOff>
      <xdr:row>14</xdr:row>
      <xdr:rowOff>114300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4676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1695450</xdr:colOff>
      <xdr:row>10</xdr:row>
      <xdr:rowOff>9525</xdr:rowOff>
    </xdr:from>
    <xdr:to>
      <xdr:col>0</xdr:col>
      <xdr:colOff>3095624</xdr:colOff>
      <xdr:row>12</xdr:row>
      <xdr:rowOff>133350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35528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1562100</xdr:colOff>
      <xdr:row>8</xdr:row>
      <xdr:rowOff>85725</xdr:rowOff>
    </xdr:from>
    <xdr:to>
      <xdr:col>0</xdr:col>
      <xdr:colOff>2962274</xdr:colOff>
      <xdr:row>11</xdr:row>
      <xdr:rowOff>38100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30575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6" y="133350"/>
          <a:ext cx="1676399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1533525</xdr:colOff>
      <xdr:row>9</xdr:row>
      <xdr:rowOff>19050</xdr:rowOff>
    </xdr:from>
    <xdr:to>
      <xdr:col>0</xdr:col>
      <xdr:colOff>2933699</xdr:colOff>
      <xdr:row>11</xdr:row>
      <xdr:rowOff>142875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2800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12</xdr:row>
      <xdr:rowOff>114300</xdr:rowOff>
    </xdr:from>
    <xdr:to>
      <xdr:col>0</xdr:col>
      <xdr:colOff>2924174</xdr:colOff>
      <xdr:row>15</xdr:row>
      <xdr:rowOff>66675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9815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2085975</xdr:colOff>
      <xdr:row>12</xdr:row>
      <xdr:rowOff>19050</xdr:rowOff>
    </xdr:from>
    <xdr:to>
      <xdr:col>0</xdr:col>
      <xdr:colOff>3486149</xdr:colOff>
      <xdr:row>14</xdr:row>
      <xdr:rowOff>171450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4705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2276475</xdr:colOff>
      <xdr:row>19</xdr:row>
      <xdr:rowOff>66675</xdr:rowOff>
    </xdr:from>
    <xdr:to>
      <xdr:col>0</xdr:col>
      <xdr:colOff>3676649</xdr:colOff>
      <xdr:row>22</xdr:row>
      <xdr:rowOff>28575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78009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1590675</xdr:colOff>
      <xdr:row>10</xdr:row>
      <xdr:rowOff>123825</xdr:rowOff>
    </xdr:from>
    <xdr:to>
      <xdr:col>0</xdr:col>
      <xdr:colOff>2990849</xdr:colOff>
      <xdr:row>13</xdr:row>
      <xdr:rowOff>66675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42291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1123950</xdr:colOff>
      <xdr:row>13</xdr:row>
      <xdr:rowOff>38100</xdr:rowOff>
    </xdr:from>
    <xdr:to>
      <xdr:col>0</xdr:col>
      <xdr:colOff>2524124</xdr:colOff>
      <xdr:row>16</xdr:row>
      <xdr:rowOff>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51054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1409700</xdr:colOff>
      <xdr:row>8</xdr:row>
      <xdr:rowOff>85725</xdr:rowOff>
    </xdr:from>
    <xdr:to>
      <xdr:col>0</xdr:col>
      <xdr:colOff>2809874</xdr:colOff>
      <xdr:row>11</xdr:row>
      <xdr:rowOff>47625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22955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1914525</xdr:colOff>
      <xdr:row>17</xdr:row>
      <xdr:rowOff>123825</xdr:rowOff>
    </xdr:from>
    <xdr:to>
      <xdr:col>0</xdr:col>
      <xdr:colOff>3314699</xdr:colOff>
      <xdr:row>20</xdr:row>
      <xdr:rowOff>76200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74676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1419225</xdr:colOff>
      <xdr:row>9</xdr:row>
      <xdr:rowOff>171450</xdr:rowOff>
    </xdr:from>
    <xdr:to>
      <xdr:col>0</xdr:col>
      <xdr:colOff>2819399</xdr:colOff>
      <xdr:row>12</xdr:row>
      <xdr:rowOff>114300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38957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1838325</xdr:colOff>
      <xdr:row>13</xdr:row>
      <xdr:rowOff>190500</xdr:rowOff>
    </xdr:from>
    <xdr:to>
      <xdr:col>0</xdr:col>
      <xdr:colOff>3238499</xdr:colOff>
      <xdr:row>16</xdr:row>
      <xdr:rowOff>142875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52482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1552575</xdr:colOff>
      <xdr:row>13</xdr:row>
      <xdr:rowOff>19050</xdr:rowOff>
    </xdr:from>
    <xdr:to>
      <xdr:col>0</xdr:col>
      <xdr:colOff>2952749</xdr:colOff>
      <xdr:row>15</xdr:row>
      <xdr:rowOff>171450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45148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1771650</xdr:colOff>
      <xdr:row>14</xdr:row>
      <xdr:rowOff>9525</xdr:rowOff>
    </xdr:from>
    <xdr:to>
      <xdr:col>0</xdr:col>
      <xdr:colOff>3171824</xdr:colOff>
      <xdr:row>16</xdr:row>
      <xdr:rowOff>161925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52673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1381125</xdr:colOff>
      <xdr:row>12</xdr:row>
      <xdr:rowOff>57150</xdr:rowOff>
    </xdr:from>
    <xdr:to>
      <xdr:col>0</xdr:col>
      <xdr:colOff>2781299</xdr:colOff>
      <xdr:row>15</xdr:row>
      <xdr:rowOff>9525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41719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1438275</xdr:colOff>
      <xdr:row>9</xdr:row>
      <xdr:rowOff>161925</xdr:rowOff>
    </xdr:from>
    <xdr:to>
      <xdr:col>0</xdr:col>
      <xdr:colOff>2838449</xdr:colOff>
      <xdr:row>12</xdr:row>
      <xdr:rowOff>95250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33242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1704975</xdr:colOff>
      <xdr:row>11</xdr:row>
      <xdr:rowOff>38100</xdr:rowOff>
    </xdr:from>
    <xdr:to>
      <xdr:col>0</xdr:col>
      <xdr:colOff>3105149</xdr:colOff>
      <xdr:row>13</xdr:row>
      <xdr:rowOff>161925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7719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2276475</xdr:colOff>
      <xdr:row>16</xdr:row>
      <xdr:rowOff>142875</xdr:rowOff>
    </xdr:from>
    <xdr:to>
      <xdr:col>0</xdr:col>
      <xdr:colOff>3676649</xdr:colOff>
      <xdr:row>19</xdr:row>
      <xdr:rowOff>104775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65436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12</xdr:row>
      <xdr:rowOff>114300</xdr:rowOff>
    </xdr:from>
    <xdr:to>
      <xdr:col>0</xdr:col>
      <xdr:colOff>2638424</xdr:colOff>
      <xdr:row>15</xdr:row>
      <xdr:rowOff>76200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8006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13</xdr:row>
      <xdr:rowOff>95250</xdr:rowOff>
    </xdr:from>
    <xdr:to>
      <xdr:col>0</xdr:col>
      <xdr:colOff>2733674</xdr:colOff>
      <xdr:row>16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9720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1695450</xdr:colOff>
      <xdr:row>9</xdr:row>
      <xdr:rowOff>142875</xdr:rowOff>
    </xdr:from>
    <xdr:to>
      <xdr:col>0</xdr:col>
      <xdr:colOff>3095624</xdr:colOff>
      <xdr:row>12</xdr:row>
      <xdr:rowOff>76200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29241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1562100</xdr:colOff>
      <xdr:row>13</xdr:row>
      <xdr:rowOff>47625</xdr:rowOff>
    </xdr:from>
    <xdr:to>
      <xdr:col>0</xdr:col>
      <xdr:colOff>2962274</xdr:colOff>
      <xdr:row>16</xdr:row>
      <xdr:rowOff>9525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49244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1743075</xdr:colOff>
      <xdr:row>7</xdr:row>
      <xdr:rowOff>95250</xdr:rowOff>
    </xdr:from>
    <xdr:to>
      <xdr:col>0</xdr:col>
      <xdr:colOff>3143249</xdr:colOff>
      <xdr:row>10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114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2038350</xdr:colOff>
      <xdr:row>11</xdr:row>
      <xdr:rowOff>85725</xdr:rowOff>
    </xdr:from>
    <xdr:to>
      <xdr:col>0</xdr:col>
      <xdr:colOff>3438524</xdr:colOff>
      <xdr:row>14</xdr:row>
      <xdr:rowOff>47625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42005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1876425</xdr:colOff>
      <xdr:row>19</xdr:row>
      <xdr:rowOff>161925</xdr:rowOff>
    </xdr:from>
    <xdr:to>
      <xdr:col>0</xdr:col>
      <xdr:colOff>3276599</xdr:colOff>
      <xdr:row>22</xdr:row>
      <xdr:rowOff>123825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78962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1866900</xdr:colOff>
      <xdr:row>18</xdr:row>
      <xdr:rowOff>95250</xdr:rowOff>
    </xdr:from>
    <xdr:to>
      <xdr:col>0</xdr:col>
      <xdr:colOff>3267074</xdr:colOff>
      <xdr:row>21</xdr:row>
      <xdr:rowOff>47625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4390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1362075</xdr:colOff>
      <xdr:row>12</xdr:row>
      <xdr:rowOff>123825</xdr:rowOff>
    </xdr:from>
    <xdr:to>
      <xdr:col>0</xdr:col>
      <xdr:colOff>2762249</xdr:colOff>
      <xdr:row>15</xdr:row>
      <xdr:rowOff>85725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48101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11</xdr:row>
      <xdr:rowOff>152400</xdr:rowOff>
    </xdr:from>
    <xdr:to>
      <xdr:col>0</xdr:col>
      <xdr:colOff>2828924</xdr:colOff>
      <xdr:row>14</xdr:row>
      <xdr:rowOff>95250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0767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1838325</xdr:colOff>
      <xdr:row>13</xdr:row>
      <xdr:rowOff>133350</xdr:rowOff>
    </xdr:from>
    <xdr:to>
      <xdr:col>0</xdr:col>
      <xdr:colOff>3238499</xdr:colOff>
      <xdr:row>16</xdr:row>
      <xdr:rowOff>95250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50101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1228725</xdr:colOff>
      <xdr:row>16</xdr:row>
      <xdr:rowOff>180975</xdr:rowOff>
    </xdr:from>
    <xdr:to>
      <xdr:col>0</xdr:col>
      <xdr:colOff>2628899</xdr:colOff>
      <xdr:row>19</xdr:row>
      <xdr:rowOff>133350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69532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1466850</xdr:colOff>
      <xdr:row>12</xdr:row>
      <xdr:rowOff>28575</xdr:rowOff>
    </xdr:from>
    <xdr:to>
      <xdr:col>0</xdr:col>
      <xdr:colOff>2867024</xdr:colOff>
      <xdr:row>14</xdr:row>
      <xdr:rowOff>171450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5243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1390650</xdr:colOff>
      <xdr:row>10</xdr:row>
      <xdr:rowOff>85725</xdr:rowOff>
    </xdr:from>
    <xdr:to>
      <xdr:col>0</xdr:col>
      <xdr:colOff>2790824</xdr:colOff>
      <xdr:row>13</xdr:row>
      <xdr:rowOff>47625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40100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2057400</xdr:colOff>
      <xdr:row>9</xdr:row>
      <xdr:rowOff>47625</xdr:rowOff>
    </xdr:from>
    <xdr:to>
      <xdr:col>0</xdr:col>
      <xdr:colOff>3457574</xdr:colOff>
      <xdr:row>12</xdr:row>
      <xdr:rowOff>9525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2099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1447800</xdr:colOff>
      <xdr:row>10</xdr:row>
      <xdr:rowOff>85725</xdr:rowOff>
    </xdr:from>
    <xdr:to>
      <xdr:col>0</xdr:col>
      <xdr:colOff>2847974</xdr:colOff>
      <xdr:row>13</xdr:row>
      <xdr:rowOff>47625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8195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2219325</xdr:colOff>
      <xdr:row>18</xdr:row>
      <xdr:rowOff>142875</xdr:rowOff>
    </xdr:from>
    <xdr:to>
      <xdr:col>0</xdr:col>
      <xdr:colOff>3619499</xdr:colOff>
      <xdr:row>21</xdr:row>
      <xdr:rowOff>104775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74961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1905000</xdr:colOff>
      <xdr:row>7</xdr:row>
      <xdr:rowOff>47625</xdr:rowOff>
    </xdr:from>
    <xdr:to>
      <xdr:col>0</xdr:col>
      <xdr:colOff>3305174</xdr:colOff>
      <xdr:row>10</xdr:row>
      <xdr:rowOff>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8764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1171575</xdr:colOff>
      <xdr:row>11</xdr:row>
      <xdr:rowOff>104775</xdr:rowOff>
    </xdr:from>
    <xdr:to>
      <xdr:col>0</xdr:col>
      <xdr:colOff>2571749</xdr:colOff>
      <xdr:row>14</xdr:row>
      <xdr:rowOff>38100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36480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95250</xdr:rowOff>
    </xdr:from>
    <xdr:to>
      <xdr:col>0</xdr:col>
      <xdr:colOff>1400174</xdr:colOff>
      <xdr:row>16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1390650</xdr:colOff>
      <xdr:row>17</xdr:row>
      <xdr:rowOff>85725</xdr:rowOff>
    </xdr:from>
    <xdr:to>
      <xdr:col>0</xdr:col>
      <xdr:colOff>2790824</xdr:colOff>
      <xdr:row>20</xdr:row>
      <xdr:rowOff>47625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64865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1533525</xdr:colOff>
      <xdr:row>12</xdr:row>
      <xdr:rowOff>95250</xdr:rowOff>
    </xdr:from>
    <xdr:to>
      <xdr:col>0</xdr:col>
      <xdr:colOff>2933699</xdr:colOff>
      <xdr:row>15</xdr:row>
      <xdr:rowOff>47625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5340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2009775</xdr:colOff>
      <xdr:row>9</xdr:row>
      <xdr:rowOff>28575</xdr:rowOff>
    </xdr:from>
    <xdr:to>
      <xdr:col>0</xdr:col>
      <xdr:colOff>3409949</xdr:colOff>
      <xdr:row>11</xdr:row>
      <xdr:rowOff>171450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26193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2038350</xdr:colOff>
      <xdr:row>7</xdr:row>
      <xdr:rowOff>38100</xdr:rowOff>
    </xdr:from>
    <xdr:to>
      <xdr:col>0</xdr:col>
      <xdr:colOff>3438524</xdr:colOff>
      <xdr:row>10</xdr:row>
      <xdr:rowOff>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4384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aisdasf" refreshedDate="42950.450124884257" createdVersion="5" refreshedVersion="5" minRefreshableVersion="3" recordCount="287">
  <cacheSource type="worksheet">
    <worksheetSource ref="A1:R288" sheet="2016"/>
  </cacheSource>
  <cacheFields count="18">
    <cacheField name="PROCESSO" numFmtId="0">
      <sharedItems/>
    </cacheField>
    <cacheField name="PREGÃO" numFmtId="17">
      <sharedItems/>
    </cacheField>
    <cacheField name="VIGÊNCIA" numFmtId="14">
      <sharedItems containsSemiMixedTypes="0" containsNonDate="0" containsDate="1" containsString="0" minDate="2016-06-24T00:00:00" maxDate="2017-04-26T00:00:00"/>
    </cacheField>
    <cacheField name="CENTRO DE CUSTO" numFmtId="0">
      <sharedItems containsMixedTypes="1" containsNumber="1" containsInteger="1" minValue="100000" maxValue="400000" count="45">
        <s v="130.100"/>
        <n v="120200"/>
        <n v="100000"/>
        <n v="110000"/>
        <n v="110200"/>
        <n v="110300"/>
        <n v="120000"/>
        <n v="120100"/>
        <n v="140000"/>
        <n v="140131"/>
        <n v="180000"/>
        <n v="200100"/>
        <n v="200200"/>
        <n v="210100"/>
        <n v="210200"/>
        <n v="220200"/>
        <n v="220400"/>
        <n v="220700"/>
        <n v="230200"/>
        <n v="230300"/>
        <n v="240000"/>
        <n v="250000"/>
        <n v="260000"/>
        <n v="260100"/>
        <n v="270000"/>
        <n v="270200"/>
        <n v="280000"/>
        <n v="280010"/>
        <n v="280100"/>
        <n v="290000"/>
        <n v="310000"/>
        <n v="400000"/>
        <n v="150100"/>
        <n v="100070"/>
        <n v="140020"/>
        <n v="140108"/>
        <n v="150200"/>
        <n v="170000"/>
        <n v="190000"/>
        <n v="250200"/>
        <n v="260300"/>
        <n v="270400"/>
        <n v="280200"/>
        <n v="280300"/>
        <n v="280400"/>
      </sharedItems>
    </cacheField>
    <cacheField name="DESCRIÇÃO DO CENTRO DE CUSTO" numFmtId="0">
      <sharedItems/>
    </cacheField>
    <cacheField name="ITEM" numFmtId="0">
      <sharedItems containsSemiMixedTypes="0" containsString="0" containsNumber="1" containsInteger="1" minValue="22" maxValue="268"/>
    </cacheField>
    <cacheField name="DESCRIÇÃO DO PRODUTO" numFmtId="0">
      <sharedItems count="14">
        <s v="Copo descartável de 200 ml, em plástico com alta resistência a quebra, branco. MARCA - FABRICANTE: COPOBRAS, CAIXA 2.500,00 UM"/>
        <s v="ÁLCOOL ETÍLICO LIMPEZA DE AMBIENTES, TIPO ETÍLICO HIDRATADO, APLICAÇÃO LIMPEZA, CONCENTRAÇÃO 92,8¨INPM"/>
        <s v="DETERGENTE LAVA-LOUÇAS, COMPOSIÇÃO: DETERGENTE LÍQUIDO, CLORO ATIVO, APLICAÇÃO: REMOÇÃO GORDURA E SUJEIRA EM GERAL, AROMA: NEUTRO, BIODEGRADÁVEL, FRASCO 500 ML."/>
        <s v="ESPONJA LIMPEZA, MATERIAL LÃ AÇO. PACOTE COM 8 UNIDADES."/>
        <s v="ESPONJA LIMPEZA, MATERIAL ESPUMA / NYLON, FORMATO RETANGULAR, APLICAÇÃO: LIMPEZA GERAL, CARACTERÍSTICAS ADICIONAIS: DUPLA FACE, COMPRIMENTO MÍNIMO 115, LARGURA MÍNIMA 77, ESPESSURA MÍNIMA 21, PACOTE COM 4 UNIDADES."/>
        <s v="GUARDANAPO DE PAPEL 33X30 - FOLHA SIMPLES - BRANCO  - CAIXA COM 60 PACOTES DE 50 FOLHAS"/>
        <s v="PANO PARA LIMPEZA GERAL, 100% VISCOSE E RESINA ACRÍLICA, TAMANHO 50 X 33CM, PACOTE COM 5 UNIDADES"/>
        <s v="SACO PLÁSTICO LIXO, CAPACIDADE 100, COR PRETA, APRESENTAÇÃO PEÇA ÚNICA"/>
        <s v="SOLUÇÃO DE LIMPEZA INSTANTÂNEA, MULTIUSO, COMPOSIÇÃO BÁSICA AQUILBENZENO, SULFONATO DE SÓDIO, TENSOATIVO, ASPECTO FÍSICO LÍQUIDO, APLICAÇÃO LIMPEZA GERAL, COR INCOLOR. FRASCO COM 500 ML."/>
        <s v="FILME DE PVC ESTICÁVEL, TRANSPARENTE PRÓPRIO PARA EMBALAR ALIMENTOS, NO TAMANHO 29X300 UNID"/>
        <s v="ALGICIDA, COMPOSIÇÃO POLIQUATERNÁRIO DE AMÔNIA (60%) 2,5%, SULFATO CÚPR, ASPECTO FÍSICO LÍQUIDO, USO TRATAMENTO ÁGUA DE PISCINA, TIPO CHOQUE"/>
        <s v="SULFATO DE ALUMÍNIO, PACOTE DE 1KG."/>
        <s v="SOLUÇÃO PH +, ALCALINIZANTE CARBONO DE SÓDIO, PACOTE DE 1KG, BARRILHA PARA PISCINA"/>
        <s v="TOALHA DE PAPEL, MATERIAL PAPEL, TIPO FOLHA DUPLA PICOTADA, QUANTIDADE TOALHA 60, COMPRIMENTO 22, LARGURA 20"/>
      </sharedItems>
    </cacheField>
    <cacheField name="Nº ENTRADA NO DMSA" numFmtId="0">
      <sharedItems/>
    </cacheField>
    <cacheField name="QUANTID. SOLICITADA" numFmtId="0">
      <sharedItems containsSemiMixedTypes="0" containsString="0" containsNumber="1" containsInteger="1" minValue="1" maxValue="4800" count="47">
        <n v="100"/>
        <n v="540"/>
        <n v="1000"/>
        <n v="1400"/>
        <n v="52"/>
        <n v="19"/>
        <n v="9"/>
        <n v="4"/>
        <n v="29"/>
        <n v="7"/>
        <n v="12"/>
        <n v="20"/>
        <n v="25"/>
        <n v="8"/>
        <n v="30"/>
        <n v="6"/>
        <n v="15"/>
        <n v="10"/>
        <n v="50"/>
        <n v="1"/>
        <n v="2"/>
        <n v="5"/>
        <n v="32"/>
        <n v="75"/>
        <n v="13"/>
        <n v="40"/>
        <n v="18"/>
        <n v="11"/>
        <n v="200"/>
        <n v="3"/>
        <n v="16"/>
        <n v="24"/>
        <n v="27"/>
        <n v="240"/>
        <n v="2400"/>
        <n v="4800"/>
        <n v="34"/>
        <n v="14"/>
        <n v="54"/>
        <n v="104"/>
        <n v="500"/>
        <n v="36"/>
        <n v="77"/>
        <n v="45"/>
        <n v="43"/>
        <n v="60"/>
        <n v="35"/>
      </sharedItems>
    </cacheField>
    <cacheField name="VALOR UNITÁRIO" numFmtId="44">
      <sharedItems containsSemiMixedTypes="0" containsString="0" containsNumber="1" minValue="0.7" maxValue="63"/>
    </cacheField>
    <cacheField name="VALOR TOTAL" numFmtId="44">
      <sharedItems containsSemiMixedTypes="0" containsString="0" containsNumber="1" minValue="0.7" maxValue="40944"/>
    </cacheField>
    <cacheField name="DATA DO EMPENHO" numFmtId="0">
      <sharedItems containsDate="1" containsMixedTypes="1" minDate="2016-03-02T00:00:00" maxDate="2016-11-05T00:00:00" count="10">
        <d v="2016-03-02T00:00:00"/>
        <d v="2016-06-06T00:00:00"/>
        <d v="2016-06-20T00:00:00"/>
        <d v="2016-08-10T00:00:00"/>
        <s v="-"/>
        <d v="2016-08-15T00:00:00"/>
        <d v="2016-09-01T00:00:00"/>
        <d v="2016-11-04T00:00:00"/>
        <d v="2016-10-07T00:00:00"/>
        <d v="2016-10-20T00:00:00"/>
      </sharedItems>
    </cacheField>
    <cacheField name="Nº  NOTA DE EMPENHO" numFmtId="0">
      <sharedItems count="24">
        <s v="2016NE800108"/>
        <s v="2016NE800763"/>
        <s v="2016NE800823"/>
        <s v="2016NE800824"/>
        <s v="2016NE800825"/>
        <s v="2016NE801118"/>
        <s v="2016NE801120"/>
        <s v="2016NE801119"/>
        <s v="-"/>
        <s v="2016NE801117"/>
        <s v="2016NE801135"/>
        <s v="2016NE801115"/>
        <s v="2016NE801116"/>
        <s v="2016NE801136"/>
        <s v="2016NE801113"/>
        <s v="2016NE801236"/>
        <s v="2016NE801678"/>
        <s v="2016NE801523"/>
        <s v="2016NE801584"/>
        <s v="2016NE801679"/>
        <s v="2016NE801524"/>
        <s v="2016NE801585"/>
        <s v="2016NE801680"/>
        <s v="2016NE801525"/>
      </sharedItems>
    </cacheField>
    <cacheField name="QUANT. EMPENHADA" numFmtId="0">
      <sharedItems containsMixedTypes="1" containsNumber="1" containsInteger="1" minValue="1" maxValue="4680" count="43">
        <n v="100"/>
        <n v="540"/>
        <n v="450"/>
        <n v="500"/>
        <n v="1400"/>
        <n v="15"/>
        <n v="19"/>
        <n v="9"/>
        <s v="-"/>
        <n v="29"/>
        <n v="7"/>
        <n v="12"/>
        <n v="20"/>
        <n v="25"/>
        <n v="24"/>
        <n v="6"/>
        <n v="10"/>
        <n v="30"/>
        <n v="1"/>
        <n v="2"/>
        <n v="22"/>
        <n v="32"/>
        <n v="75"/>
        <n v="13"/>
        <n v="50"/>
        <n v="40"/>
        <n v="5"/>
        <n v="8"/>
        <n v="18"/>
        <n v="11"/>
        <n v="4"/>
        <n v="200"/>
        <n v="3"/>
        <n v="16"/>
        <n v="27"/>
        <n v="234"/>
        <n v="2340"/>
        <n v="4680"/>
        <n v="34"/>
        <n v="54"/>
        <n v="77"/>
        <n v="43"/>
        <n v="35"/>
      </sharedItems>
    </cacheField>
    <cacheField name="VALOR EMPENHADO" numFmtId="0">
      <sharedItems containsMixedTypes="1" containsNumber="1" minValue="0.7" maxValue="39920.399999999994"/>
    </cacheField>
    <cacheField name="DATA ENTREGA ALMOXARIFADO" numFmtId="14">
      <sharedItems containsDate="1" containsMixedTypes="1" minDate="2016-05-17T00:00:00" maxDate="2017-01-26T00:00:00"/>
    </cacheField>
    <cacheField name="Nº DA NOTA FISCAL/ RECIBO" numFmtId="0">
      <sharedItems containsBlank="1" containsMixedTypes="1" containsNumber="1" containsInteger="1" minValue="85" maxValue="5199"/>
    </cacheField>
    <cacheField name="STATUS" numFmtId="0">
      <sharedItems count="9">
        <s v="Concluído"/>
        <s v="O almoxarifado ficou responsável por toda a distribuição na UFRRJ. Concluído"/>
        <s v="Ficou Impedida de Licitar em Âmbito Federal"/>
        <s v="Cancelado através da nota nº 2017NE800800"/>
        <s v="Cancelado através da nota nº 2017NE800801"/>
        <s v="Cancelado através da nota nº 2017NE800802"/>
        <s v="Empenhado em menor quantidade por não haver saldo suficiente. Concluído"/>
        <s v="Ofício de Cobrança nº 425/16 enviado em 20/03/2017. Processo de Penalidade 23083.007001/2017-64" u="1"/>
        <s v="Ofício de Cobrança nº 425/16 enviado em 20/03/2017.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7">
  <r>
    <s v="23083.005101/2015-94"/>
    <s v="009/2014"/>
    <d v="2016-06-24T00:00:00"/>
    <x v="0"/>
    <s v="Restaurante Universitário"/>
    <n v="22"/>
    <x v="0"/>
    <s v="-"/>
    <x v="0"/>
    <n v="41.85"/>
    <n v="4185"/>
    <x v="0"/>
    <x v="0"/>
    <x v="0"/>
    <n v="4185"/>
    <d v="2016-05-17T00:00:00"/>
    <n v="5013"/>
    <x v="0"/>
  </r>
  <r>
    <s v="23083.005101/2015-94"/>
    <s v="009/2014"/>
    <d v="2016-06-24T00:00:00"/>
    <x v="1"/>
    <s v="Departamento de Material e Serviços Auxiliares"/>
    <n v="22"/>
    <x v="0"/>
    <s v="-"/>
    <x v="1"/>
    <n v="41.85"/>
    <n v="22599"/>
    <x v="1"/>
    <x v="1"/>
    <x v="1"/>
    <n v="22599"/>
    <d v="2016-07-07T00:00:00"/>
    <n v="5199"/>
    <x v="1"/>
  </r>
  <r>
    <s v="23083.002448/2016-66"/>
    <s v="012/2015"/>
    <d v="2017-04-25T00:00:00"/>
    <x v="0"/>
    <s v="Restaurante Universitário"/>
    <n v="148"/>
    <x v="1"/>
    <s v="89/2016"/>
    <x v="2"/>
    <n v="4.1900000000000004"/>
    <n v="4190"/>
    <x v="2"/>
    <x v="2"/>
    <x v="2"/>
    <n v="1885.5000000000002"/>
    <d v="2016-07-20T00:00:00"/>
    <n v="416"/>
    <x v="0"/>
  </r>
  <r>
    <s v="23083.002448/2016-66"/>
    <s v="012/2015"/>
    <d v="2017-04-25T00:00:00"/>
    <x v="0"/>
    <s v="Restaurante Universitário"/>
    <n v="193"/>
    <x v="2"/>
    <s v="90/2016"/>
    <x v="2"/>
    <n v="1.1399999999999999"/>
    <n v="1140"/>
    <x v="2"/>
    <x v="3"/>
    <x v="3"/>
    <n v="570"/>
    <d v="2016-07-07T00:00:00"/>
    <n v="977"/>
    <x v="0"/>
  </r>
  <r>
    <s v="23083.002448/2016-66"/>
    <s v="012/2015"/>
    <d v="2017-04-25T00:00:00"/>
    <x v="0"/>
    <s v="Restaurante Universitário"/>
    <n v="199"/>
    <x v="3"/>
    <s v="91/2016"/>
    <x v="3"/>
    <n v="0.7"/>
    <n v="979.99999999999989"/>
    <x v="2"/>
    <x v="4"/>
    <x v="4"/>
    <n v="979.99999999999989"/>
    <d v="2016-08-12T00:00:00"/>
    <n v="85"/>
    <x v="0"/>
  </r>
  <r>
    <s v="23083.002448/2016-66"/>
    <s v="012/2015"/>
    <d v="2017-04-25T00:00:00"/>
    <x v="2"/>
    <s v="Reitoria"/>
    <n v="193"/>
    <x v="2"/>
    <s v="476/2016"/>
    <x v="4"/>
    <n v="1.1399999999999999"/>
    <n v="59.279999999999994"/>
    <x v="3"/>
    <x v="5"/>
    <x v="5"/>
    <n v="17.099999999999998"/>
    <d v="2016-10-11T00:00:00"/>
    <n v="1142"/>
    <x v="0"/>
  </r>
  <r>
    <s v="23083.002448/2016-66"/>
    <s v="012/2015"/>
    <d v="2017-04-25T00:00:00"/>
    <x v="2"/>
    <s v="Reitoria"/>
    <n v="199"/>
    <x v="3"/>
    <s v="476/2016"/>
    <x v="5"/>
    <n v="0.7"/>
    <n v="13.299999999999999"/>
    <x v="3"/>
    <x v="6"/>
    <x v="6"/>
    <n v="13.299999999999999"/>
    <d v="2016-09-23T00:00:00"/>
    <n v="108"/>
    <x v="0"/>
  </r>
  <r>
    <s v="23083.002448/2016-66"/>
    <s v="012/2015"/>
    <d v="2017-04-25T00:00:00"/>
    <x v="2"/>
    <s v="Reitoria"/>
    <n v="196"/>
    <x v="4"/>
    <s v="476/2016"/>
    <x v="6"/>
    <n v="1.44"/>
    <n v="12.959999999999999"/>
    <x v="3"/>
    <x v="7"/>
    <x v="7"/>
    <n v="12.959999999999999"/>
    <d v="2016-09-20T00:00:00"/>
    <n v="1446"/>
    <x v="0"/>
  </r>
  <r>
    <s v="23083.002448/2016-66"/>
    <s v="012/2015"/>
    <d v="2017-04-25T00:00:00"/>
    <x v="2"/>
    <s v="Reitoria"/>
    <n v="205"/>
    <x v="5"/>
    <s v="476/2016"/>
    <x v="7"/>
    <n v="63"/>
    <n v="252"/>
    <x v="4"/>
    <x v="8"/>
    <x v="8"/>
    <s v="-"/>
    <s v="-"/>
    <s v="-"/>
    <x v="2"/>
  </r>
  <r>
    <s v="23083.002448/2016-66"/>
    <s v="012/2015"/>
    <d v="2017-04-25T00:00:00"/>
    <x v="2"/>
    <s v="Reitoria"/>
    <n v="222"/>
    <x v="6"/>
    <s v="476/2016"/>
    <x v="8"/>
    <n v="1.47"/>
    <n v="42.63"/>
    <x v="3"/>
    <x v="7"/>
    <x v="9"/>
    <n v="42.63"/>
    <d v="2016-09-20T00:00:00"/>
    <n v="1446"/>
    <x v="0"/>
  </r>
  <r>
    <s v="23083.002448/2016-66"/>
    <s v="012/2015"/>
    <d v="2017-04-25T00:00:00"/>
    <x v="2"/>
    <s v="Reitoria"/>
    <n v="254"/>
    <x v="7"/>
    <s v="476/2016"/>
    <x v="9"/>
    <n v="19.579999999999998"/>
    <n v="137.06"/>
    <x v="3"/>
    <x v="9"/>
    <x v="10"/>
    <n v="137.06"/>
    <d v="2016-09-20T00:00:00"/>
    <n v="2262"/>
    <x v="0"/>
  </r>
  <r>
    <s v="23083.002448/2016-66"/>
    <s v="012/2015"/>
    <d v="2017-04-25T00:00:00"/>
    <x v="2"/>
    <s v="Reitoria"/>
    <n v="267"/>
    <x v="8"/>
    <s v="476/2016"/>
    <x v="10"/>
    <n v="1.63"/>
    <n v="19.559999999999999"/>
    <x v="3"/>
    <x v="7"/>
    <x v="11"/>
    <n v="19.559999999999999"/>
    <d v="2016-09-20T00:00:00"/>
    <n v="1446"/>
    <x v="0"/>
  </r>
  <r>
    <s v="23083.002448/2016-66"/>
    <s v="012/2015"/>
    <d v="2017-04-25T00:00:00"/>
    <x v="3"/>
    <s v="Pró - Reitoria de Assuntos Administrativos"/>
    <n v="199"/>
    <x v="3"/>
    <s v="520/2016"/>
    <x v="11"/>
    <n v="0.7"/>
    <n v="14"/>
    <x v="3"/>
    <x v="6"/>
    <x v="12"/>
    <n v="14"/>
    <d v="2016-09-23T00:00:00"/>
    <n v="108"/>
    <x v="0"/>
  </r>
  <r>
    <s v="23083.002448/2016-66"/>
    <s v="012/2015"/>
    <d v="2017-04-25T00:00:00"/>
    <x v="3"/>
    <s v="Pró - Reitoria de Assuntos Administrativos"/>
    <n v="196"/>
    <x v="4"/>
    <s v="520/2016"/>
    <x v="12"/>
    <n v="1.44"/>
    <n v="36"/>
    <x v="3"/>
    <x v="7"/>
    <x v="13"/>
    <n v="36"/>
    <d v="2016-09-20T00:00:00"/>
    <n v="1446"/>
    <x v="0"/>
  </r>
  <r>
    <s v="23083.002448/2016-66"/>
    <s v="012/2015"/>
    <d v="2017-04-25T00:00:00"/>
    <x v="3"/>
    <s v="Pró - Reitoria de Assuntos Administrativos"/>
    <n v="205"/>
    <x v="5"/>
    <s v="520/2016"/>
    <x v="13"/>
    <n v="63"/>
    <n v="504"/>
    <x v="4"/>
    <x v="8"/>
    <x v="8"/>
    <s v="-"/>
    <s v="-"/>
    <s v="-"/>
    <x v="2"/>
  </r>
  <r>
    <s v="23083.002448/2016-66"/>
    <s v="012/2015"/>
    <d v="2017-04-25T00:00:00"/>
    <x v="3"/>
    <s v="Pró - Reitoria de Assuntos Administrativos"/>
    <n v="149"/>
    <x v="3"/>
    <s v="520/2016"/>
    <x v="14"/>
    <n v="3.67"/>
    <n v="110.1"/>
    <x v="5"/>
    <x v="10"/>
    <x v="14"/>
    <n v="88.08"/>
    <d v="2016-09-12T00:00:00"/>
    <n v="438"/>
    <x v="0"/>
  </r>
  <r>
    <s v="23083.002448/2016-66"/>
    <s v="012/2015"/>
    <d v="2017-04-25T00:00:00"/>
    <x v="3"/>
    <s v="Pró - Reitoria de Assuntos Administrativos"/>
    <n v="222"/>
    <x v="6"/>
    <s v="520/2016"/>
    <x v="11"/>
    <n v="1.47"/>
    <n v="29.4"/>
    <x v="3"/>
    <x v="7"/>
    <x v="12"/>
    <n v="29.4"/>
    <d v="2016-09-20T00:00:00"/>
    <n v="1446"/>
    <x v="0"/>
  </r>
  <r>
    <s v="23083.002448/2016-66"/>
    <s v="012/2015"/>
    <d v="2017-04-25T00:00:00"/>
    <x v="3"/>
    <s v="Pró - Reitoria de Assuntos Administrativos"/>
    <n v="254"/>
    <x v="7"/>
    <s v="520/2016"/>
    <x v="15"/>
    <n v="19.579999999999998"/>
    <n v="117.47999999999999"/>
    <x v="3"/>
    <x v="9"/>
    <x v="15"/>
    <n v="117.47999999999999"/>
    <d v="2016-09-20T00:00:00"/>
    <n v="2262"/>
    <x v="0"/>
  </r>
  <r>
    <s v="23083.002448/2016-66"/>
    <s v="012/2015"/>
    <d v="2017-04-25T00:00:00"/>
    <x v="3"/>
    <s v="Pró - Reitoria de Assuntos Administrativos"/>
    <n v="267"/>
    <x v="8"/>
    <s v="520/2016"/>
    <x v="16"/>
    <n v="1.63"/>
    <n v="24.45"/>
    <x v="3"/>
    <x v="7"/>
    <x v="5"/>
    <n v="24.45"/>
    <d v="2016-09-20T00:00:00"/>
    <n v="1446"/>
    <x v="0"/>
  </r>
  <r>
    <s v="23083.002448/2016-66"/>
    <s v="012/2015"/>
    <d v="2017-04-25T00:00:00"/>
    <x v="4"/>
    <s v="Seção de Arquivo e Protocolo Geral"/>
    <n v="193"/>
    <x v="2"/>
    <s v="492/2016"/>
    <x v="17"/>
    <n v="1.1399999999999999"/>
    <n v="11.399999999999999"/>
    <x v="3"/>
    <x v="5"/>
    <x v="16"/>
    <n v="11.399999999999999"/>
    <d v="2016-10-11T00:00:00"/>
    <n v="1142"/>
    <x v="0"/>
  </r>
  <r>
    <s v="23083.002448/2016-66"/>
    <s v="012/2015"/>
    <d v="2017-04-25T00:00:00"/>
    <x v="4"/>
    <s v="Seção de Arquivo e Protocolo Geral"/>
    <n v="205"/>
    <x v="5"/>
    <s v="492/2016"/>
    <x v="17"/>
    <n v="63"/>
    <n v="630"/>
    <x v="4"/>
    <x v="8"/>
    <x v="8"/>
    <s v="-"/>
    <s v="-"/>
    <s v="-"/>
    <x v="2"/>
  </r>
  <r>
    <s v="23083.002448/2016-66"/>
    <s v="012/2015"/>
    <d v="2017-04-25T00:00:00"/>
    <x v="4"/>
    <s v="Seção de Arquivo e Protocolo Geral"/>
    <n v="149"/>
    <x v="3"/>
    <s v="492/2016"/>
    <x v="12"/>
    <n v="3.67"/>
    <n v="91.75"/>
    <x v="5"/>
    <x v="10"/>
    <x v="12"/>
    <n v="73.400000000000006"/>
    <d v="2016-09-12T00:00:00"/>
    <n v="438"/>
    <x v="0"/>
  </r>
  <r>
    <s v="23083.002448/2016-66"/>
    <s v="012/2015"/>
    <d v="2017-04-25T00:00:00"/>
    <x v="4"/>
    <s v="Seção de Arquivo e Protocolo Geral"/>
    <n v="254"/>
    <x v="7"/>
    <s v="492/2016"/>
    <x v="12"/>
    <n v="19.579999999999998"/>
    <n v="489.49999999999994"/>
    <x v="3"/>
    <x v="9"/>
    <x v="12"/>
    <n v="391.59999999999997"/>
    <d v="2016-09-20T00:00:00"/>
    <n v="2262"/>
    <x v="0"/>
  </r>
  <r>
    <s v="23083.002448/2016-66"/>
    <s v="012/2015"/>
    <d v="2017-04-25T00:00:00"/>
    <x v="5"/>
    <s v="Departamento de Pessoal"/>
    <n v="193"/>
    <x v="2"/>
    <s v="477/2016"/>
    <x v="18"/>
    <n v="1.1399999999999999"/>
    <n v="56.999999999999993"/>
    <x v="3"/>
    <x v="5"/>
    <x v="5"/>
    <n v="17.099999999999998"/>
    <d v="2016-10-11T00:00:00"/>
    <n v="1142"/>
    <x v="0"/>
  </r>
  <r>
    <s v="23083.002448/2016-66"/>
    <s v="012/2015"/>
    <d v="2017-04-25T00:00:00"/>
    <x v="5"/>
    <s v="Departamento de Pessoal"/>
    <n v="199"/>
    <x v="3"/>
    <s v="477/2016"/>
    <x v="17"/>
    <n v="0.7"/>
    <n v="7"/>
    <x v="3"/>
    <x v="6"/>
    <x v="16"/>
    <n v="7"/>
    <d v="2016-09-23T00:00:00"/>
    <n v="108"/>
    <x v="0"/>
  </r>
  <r>
    <s v="23083.002448/2016-66"/>
    <s v="012/2015"/>
    <d v="2017-04-25T00:00:00"/>
    <x v="5"/>
    <s v="Departamento de Pessoal"/>
    <n v="196"/>
    <x v="4"/>
    <s v="477/2016"/>
    <x v="14"/>
    <n v="1.44"/>
    <n v="43.199999999999996"/>
    <x v="3"/>
    <x v="7"/>
    <x v="17"/>
    <n v="43.199999999999996"/>
    <d v="2016-09-20T00:00:00"/>
    <n v="1446"/>
    <x v="0"/>
  </r>
  <r>
    <s v="23083.002448/2016-66"/>
    <s v="012/2015"/>
    <d v="2017-04-25T00:00:00"/>
    <x v="5"/>
    <s v="Departamento de Pessoal"/>
    <n v="205"/>
    <x v="5"/>
    <s v="477/2016"/>
    <x v="19"/>
    <n v="63"/>
    <n v="63"/>
    <x v="4"/>
    <x v="8"/>
    <x v="8"/>
    <s v="-"/>
    <s v="-"/>
    <s v="-"/>
    <x v="2"/>
  </r>
  <r>
    <s v="23083.002448/2016-66"/>
    <s v="012/2015"/>
    <d v="2017-04-25T00:00:00"/>
    <x v="5"/>
    <s v="Departamento de Pessoal"/>
    <n v="149"/>
    <x v="3"/>
    <s v="477/2016"/>
    <x v="17"/>
    <n v="3.67"/>
    <n v="36.700000000000003"/>
    <x v="5"/>
    <x v="10"/>
    <x v="16"/>
    <n v="36.700000000000003"/>
    <d v="2016-09-12T00:00:00"/>
    <n v="438"/>
    <x v="0"/>
  </r>
  <r>
    <s v="23083.002448/2016-66"/>
    <s v="012/2015"/>
    <d v="2017-04-25T00:00:00"/>
    <x v="5"/>
    <s v="Departamento de Pessoal"/>
    <n v="222"/>
    <x v="6"/>
    <s v="477/2016"/>
    <x v="19"/>
    <n v="1.47"/>
    <n v="1.47"/>
    <x v="3"/>
    <x v="7"/>
    <x v="18"/>
    <n v="1.47"/>
    <d v="2016-09-20T00:00:00"/>
    <n v="1446"/>
    <x v="0"/>
  </r>
  <r>
    <s v="23083.002448/2016-66"/>
    <s v="012/2015"/>
    <d v="2017-04-25T00:00:00"/>
    <x v="5"/>
    <s v="Departamento de Pessoal"/>
    <n v="254"/>
    <x v="7"/>
    <s v="477/2016"/>
    <x v="19"/>
    <n v="19.579999999999998"/>
    <n v="19.579999999999998"/>
    <x v="3"/>
    <x v="9"/>
    <x v="18"/>
    <n v="19.579999999999998"/>
    <d v="2016-09-20T00:00:00"/>
    <n v="2262"/>
    <x v="0"/>
  </r>
  <r>
    <s v="23083.002448/2016-66"/>
    <s v="012/2015"/>
    <d v="2017-04-25T00:00:00"/>
    <x v="6"/>
    <s v="Pró - Reitoria de Assuntos Financeiros"/>
    <n v="193"/>
    <x v="2"/>
    <s v="486/2016"/>
    <x v="20"/>
    <n v="1.1399999999999999"/>
    <n v="2.2799999999999998"/>
    <x v="3"/>
    <x v="5"/>
    <x v="19"/>
    <n v="2.2799999999999998"/>
    <d v="2016-10-11T00:00:00"/>
    <n v="1142"/>
    <x v="0"/>
  </r>
  <r>
    <s v="23083.002448/2016-66"/>
    <s v="012/2015"/>
    <d v="2017-04-25T00:00:00"/>
    <x v="6"/>
    <s v="Pró - Reitoria de Assuntos Financeiros"/>
    <n v="196"/>
    <x v="4"/>
    <s v="486/2016"/>
    <x v="19"/>
    <n v="1.44"/>
    <n v="1.44"/>
    <x v="3"/>
    <x v="7"/>
    <x v="18"/>
    <n v="1.44"/>
    <d v="2016-09-20T00:00:00"/>
    <n v="1446"/>
    <x v="0"/>
  </r>
  <r>
    <s v="23083.002448/2016-66"/>
    <s v="012/2015"/>
    <d v="2017-04-25T00:00:00"/>
    <x v="6"/>
    <s v="Pró - Reitoria de Assuntos Financeiros"/>
    <n v="205"/>
    <x v="5"/>
    <s v="486/2016"/>
    <x v="19"/>
    <n v="63"/>
    <n v="63"/>
    <x v="4"/>
    <x v="8"/>
    <x v="8"/>
    <s v="-"/>
    <s v="-"/>
    <s v="-"/>
    <x v="2"/>
  </r>
  <r>
    <s v="23083.002448/2016-66"/>
    <s v="012/2015"/>
    <d v="2017-04-25T00:00:00"/>
    <x v="6"/>
    <s v="Pró - Reitoria de Assuntos Financeiros"/>
    <n v="267"/>
    <x v="8"/>
    <s v="486/2016"/>
    <x v="19"/>
    <n v="1.63"/>
    <n v="1.63"/>
    <x v="3"/>
    <x v="7"/>
    <x v="18"/>
    <n v="1.63"/>
    <d v="2016-09-20T00:00:00"/>
    <n v="1446"/>
    <x v="0"/>
  </r>
  <r>
    <s v="23083.002448/2016-66"/>
    <s v="012/2015"/>
    <d v="2017-04-25T00:00:00"/>
    <x v="7"/>
    <s v="Departamento de Contabilidade e Finanças"/>
    <n v="205"/>
    <x v="5"/>
    <s v="517/2016"/>
    <x v="21"/>
    <n v="63"/>
    <n v="315"/>
    <x v="4"/>
    <x v="8"/>
    <x v="8"/>
    <s v="-"/>
    <s v="-"/>
    <s v="-"/>
    <x v="2"/>
  </r>
  <r>
    <s v="23083.002448/2016-66"/>
    <s v="012/2015"/>
    <d v="2017-04-25T00:00:00"/>
    <x v="7"/>
    <s v="Departamento de Contabilidade e Finanças"/>
    <n v="149"/>
    <x v="3"/>
    <s v="517/2016"/>
    <x v="17"/>
    <n v="3.67"/>
    <n v="36.700000000000003"/>
    <x v="5"/>
    <x v="10"/>
    <x v="16"/>
    <n v="36.700000000000003"/>
    <d v="2016-09-12T00:00:00"/>
    <n v="438"/>
    <x v="0"/>
  </r>
  <r>
    <s v="23083.002448/2016-66"/>
    <s v="012/2015"/>
    <d v="2017-04-25T00:00:00"/>
    <x v="7"/>
    <s v="Departamento de Contabilidade e Finanças"/>
    <n v="222"/>
    <x v="6"/>
    <s v="517/2016"/>
    <x v="17"/>
    <n v="1.47"/>
    <n v="14.7"/>
    <x v="3"/>
    <x v="7"/>
    <x v="16"/>
    <n v="14.7"/>
    <d v="2016-09-20T00:00:00"/>
    <n v="1446"/>
    <x v="0"/>
  </r>
  <r>
    <s v="23083.002448/2016-66"/>
    <s v="012/2015"/>
    <d v="2017-04-25T00:00:00"/>
    <x v="0"/>
    <s v="Restaurante Universitário"/>
    <n v="193"/>
    <x v="2"/>
    <s v="522/2016"/>
    <x v="3"/>
    <n v="1.1399999999999999"/>
    <n v="1595.9999999999998"/>
    <x v="3"/>
    <x v="5"/>
    <x v="20"/>
    <n v="25.08"/>
    <d v="2016-10-11T00:00:00"/>
    <n v="1142"/>
    <x v="0"/>
  </r>
  <r>
    <s v="23083.002448/2016-66"/>
    <s v="012/2015"/>
    <d v="2017-04-25T00:00:00"/>
    <x v="0"/>
    <s v="Restaurante Universitário"/>
    <n v="199"/>
    <x v="3"/>
    <s v="522/2016"/>
    <x v="22"/>
    <n v="0.7"/>
    <n v="22.4"/>
    <x v="3"/>
    <x v="6"/>
    <x v="21"/>
    <n v="22.4"/>
    <d v="2016-09-23T00:00:00"/>
    <n v="108"/>
    <x v="0"/>
  </r>
  <r>
    <s v="23083.002448/2016-66"/>
    <s v="012/2015"/>
    <d v="2017-04-25T00:00:00"/>
    <x v="0"/>
    <s v="Restaurante Universitário"/>
    <n v="196"/>
    <x v="4"/>
    <s v="522/2016"/>
    <x v="23"/>
    <n v="1.44"/>
    <n v="108"/>
    <x v="3"/>
    <x v="7"/>
    <x v="22"/>
    <n v="108"/>
    <d v="2016-09-20T00:00:00"/>
    <n v="1446"/>
    <x v="0"/>
  </r>
  <r>
    <s v="23083.002448/2016-66"/>
    <s v="012/2015"/>
    <d v="2017-04-25T00:00:00"/>
    <x v="0"/>
    <s v="Restaurante Universitário"/>
    <n v="205"/>
    <x v="5"/>
    <s v="522/2016"/>
    <x v="17"/>
    <n v="63"/>
    <n v="630"/>
    <x v="4"/>
    <x v="8"/>
    <x v="8"/>
    <s v="-"/>
    <s v="-"/>
    <s v="-"/>
    <x v="2"/>
  </r>
  <r>
    <s v="23083.002448/2016-66"/>
    <s v="012/2015"/>
    <d v="2017-04-25T00:00:00"/>
    <x v="0"/>
    <s v="Restaurante Universitário"/>
    <n v="222"/>
    <x v="6"/>
    <s v="522/2016"/>
    <x v="24"/>
    <n v="1.47"/>
    <n v="19.11"/>
    <x v="3"/>
    <x v="7"/>
    <x v="23"/>
    <n v="19.11"/>
    <d v="2016-09-20T00:00:00"/>
    <n v="1446"/>
    <x v="0"/>
  </r>
  <r>
    <s v="23083.002448/2016-66"/>
    <s v="012/2015"/>
    <d v="2017-04-25T00:00:00"/>
    <x v="8"/>
    <s v="Pró - Reitoria de Ensino e Graduação"/>
    <n v="193"/>
    <x v="2"/>
    <s v="491/2016"/>
    <x v="14"/>
    <n v="1.1399999999999999"/>
    <n v="34.199999999999996"/>
    <x v="3"/>
    <x v="5"/>
    <x v="5"/>
    <n v="17.099999999999998"/>
    <d v="2016-10-11T00:00:00"/>
    <n v="1142"/>
    <x v="0"/>
  </r>
  <r>
    <s v="23083.002448/2016-66"/>
    <s v="012/2015"/>
    <d v="2017-04-25T00:00:00"/>
    <x v="8"/>
    <s v="Pró - Reitoria de Ensino e Graduação"/>
    <n v="196"/>
    <x v="4"/>
    <s v="491/2016"/>
    <x v="16"/>
    <n v="1.44"/>
    <n v="21.599999999999998"/>
    <x v="3"/>
    <x v="7"/>
    <x v="5"/>
    <n v="21.599999999999998"/>
    <d v="2016-09-20T00:00:00"/>
    <n v="1446"/>
    <x v="0"/>
  </r>
  <r>
    <s v="23083.002448/2016-66"/>
    <s v="012/2015"/>
    <d v="2017-04-25T00:00:00"/>
    <x v="8"/>
    <s v="Pró - Reitoria de Ensino e Graduação"/>
    <n v="205"/>
    <x v="5"/>
    <s v="491/2016"/>
    <x v="20"/>
    <n v="63"/>
    <n v="126"/>
    <x v="4"/>
    <x v="8"/>
    <x v="8"/>
    <s v="-"/>
    <s v="-"/>
    <s v="-"/>
    <x v="2"/>
  </r>
  <r>
    <s v="23083.002448/2016-66"/>
    <s v="012/2015"/>
    <d v="2017-04-25T00:00:00"/>
    <x v="8"/>
    <s v="Pró - Reitoria de Ensino e Graduação"/>
    <n v="149"/>
    <x v="3"/>
    <s v="491/2016"/>
    <x v="16"/>
    <n v="3.67"/>
    <n v="55.05"/>
    <x v="5"/>
    <x v="10"/>
    <x v="5"/>
    <n v="55.05"/>
    <d v="2016-09-12T00:00:00"/>
    <n v="438"/>
    <x v="0"/>
  </r>
  <r>
    <s v="23083.002448/2016-66"/>
    <s v="012/2015"/>
    <d v="2017-04-25T00:00:00"/>
    <x v="8"/>
    <s v="Pró - Reitoria de Ensino e Graduação"/>
    <n v="199"/>
    <x v="3"/>
    <s v="491/2016"/>
    <x v="11"/>
    <n v="0.7"/>
    <n v="14"/>
    <x v="3"/>
    <x v="6"/>
    <x v="12"/>
    <n v="14"/>
    <d v="2016-09-23T00:00:00"/>
    <n v="108"/>
    <x v="0"/>
  </r>
  <r>
    <s v="23083.002448/2016-66"/>
    <s v="012/2015"/>
    <d v="2017-04-25T00:00:00"/>
    <x v="8"/>
    <s v="Pró - Reitoria de Ensino e Graduação"/>
    <n v="222"/>
    <x v="6"/>
    <s v="491/2016"/>
    <x v="17"/>
    <n v="1.47"/>
    <n v="14.7"/>
    <x v="3"/>
    <x v="7"/>
    <x v="16"/>
    <n v="14.7"/>
    <d v="2016-09-20T00:00:00"/>
    <n v="1446"/>
    <x v="0"/>
  </r>
  <r>
    <s v="23083.002448/2016-66"/>
    <s v="012/2015"/>
    <d v="2017-04-25T00:00:00"/>
    <x v="8"/>
    <s v="Pró - Reitoria de Ensino e Graduação"/>
    <n v="254"/>
    <x v="7"/>
    <s v="491/2016"/>
    <x v="17"/>
    <n v="19.579999999999998"/>
    <n v="195.79999999999998"/>
    <x v="3"/>
    <x v="9"/>
    <x v="16"/>
    <n v="195.79999999999998"/>
    <d v="2016-09-20T00:00:00"/>
    <n v="2262"/>
    <x v="0"/>
  </r>
  <r>
    <s v="23083.002448/2016-66"/>
    <s v="012/2015"/>
    <d v="2017-04-25T00:00:00"/>
    <x v="8"/>
    <s v="Pró - Reitoria de Ensino e Graduação"/>
    <n v="267"/>
    <x v="8"/>
    <s v="491/2016"/>
    <x v="11"/>
    <n v="1.63"/>
    <n v="32.599999999999994"/>
    <x v="3"/>
    <x v="7"/>
    <x v="12"/>
    <n v="32.599999999999994"/>
    <d v="2016-09-20T00:00:00"/>
    <n v="1446"/>
    <x v="0"/>
  </r>
  <r>
    <s v="23083.002448/2016-66"/>
    <s v="012/2015"/>
    <d v="2017-04-25T00:00:00"/>
    <x v="9"/>
    <s v="Matemática"/>
    <n v="193"/>
    <x v="2"/>
    <s v="484/2016"/>
    <x v="20"/>
    <n v="1.1399999999999999"/>
    <n v="2.2799999999999998"/>
    <x v="3"/>
    <x v="5"/>
    <x v="19"/>
    <n v="2.2799999999999998"/>
    <d v="2016-10-11T00:00:00"/>
    <n v="1142"/>
    <x v="0"/>
  </r>
  <r>
    <s v="23083.002448/2016-66"/>
    <s v="012/2015"/>
    <d v="2017-04-25T00:00:00"/>
    <x v="9"/>
    <s v="Matemática"/>
    <n v="196"/>
    <x v="4"/>
    <s v="484/2016"/>
    <x v="20"/>
    <n v="1.44"/>
    <n v="2.88"/>
    <x v="3"/>
    <x v="7"/>
    <x v="19"/>
    <n v="2.88"/>
    <d v="2016-09-20T00:00:00"/>
    <n v="1446"/>
    <x v="0"/>
  </r>
  <r>
    <s v="23083.002448/2016-66"/>
    <s v="012/2015"/>
    <d v="2017-04-25T00:00:00"/>
    <x v="10"/>
    <s v="CTUR"/>
    <n v="199"/>
    <x v="3"/>
    <s v="513/2016"/>
    <x v="11"/>
    <n v="0.7"/>
    <n v="14"/>
    <x v="3"/>
    <x v="11"/>
    <x v="12"/>
    <n v="14"/>
    <d v="2016-09-23T00:00:00"/>
    <n v="107"/>
    <x v="0"/>
  </r>
  <r>
    <s v="23083.002448/2016-66"/>
    <s v="012/2015"/>
    <d v="2017-04-25T00:00:00"/>
    <x v="10"/>
    <s v="CTUR"/>
    <n v="196"/>
    <x v="4"/>
    <s v="513/2016"/>
    <x v="18"/>
    <n v="1.44"/>
    <n v="72"/>
    <x v="3"/>
    <x v="12"/>
    <x v="24"/>
    <n v="72"/>
    <d v="2016-09-19T00:00:00"/>
    <n v="1445"/>
    <x v="0"/>
  </r>
  <r>
    <s v="23083.002448/2016-66"/>
    <s v="012/2015"/>
    <d v="2017-04-25T00:00:00"/>
    <x v="10"/>
    <s v="CTUR"/>
    <n v="205"/>
    <x v="5"/>
    <s v="513/2016"/>
    <x v="21"/>
    <n v="63"/>
    <n v="315"/>
    <x v="4"/>
    <x v="8"/>
    <x v="8"/>
    <s v="-"/>
    <s v="-"/>
    <s v="-"/>
    <x v="2"/>
  </r>
  <r>
    <s v="23083.002448/2016-66"/>
    <s v="012/2015"/>
    <d v="2017-04-25T00:00:00"/>
    <x v="10"/>
    <s v="CTUR"/>
    <n v="149"/>
    <x v="3"/>
    <s v="513/2016"/>
    <x v="14"/>
    <n v="3.67"/>
    <n v="110.1"/>
    <x v="5"/>
    <x v="13"/>
    <x v="13"/>
    <n v="91.75"/>
    <d v="2016-09-12T00:00:00"/>
    <n v="439"/>
    <x v="0"/>
  </r>
  <r>
    <s v="23083.002448/2016-66"/>
    <s v="012/2015"/>
    <d v="2017-04-25T00:00:00"/>
    <x v="10"/>
    <s v="CTUR"/>
    <n v="222"/>
    <x v="6"/>
    <s v="513/2016"/>
    <x v="25"/>
    <n v="1.47"/>
    <n v="58.8"/>
    <x v="3"/>
    <x v="12"/>
    <x v="25"/>
    <n v="58.8"/>
    <d v="2016-09-19T00:00:00"/>
    <n v="1445"/>
    <x v="0"/>
  </r>
  <r>
    <s v="23083.002448/2016-66"/>
    <s v="012/2015"/>
    <d v="2017-04-25T00:00:00"/>
    <x v="10"/>
    <s v="CTUR"/>
    <n v="254"/>
    <x v="7"/>
    <s v="513/2016"/>
    <x v="16"/>
    <n v="19.579999999999998"/>
    <n v="293.7"/>
    <x v="3"/>
    <x v="14"/>
    <x v="5"/>
    <n v="293.7"/>
    <d v="2016-09-20T00:00:00"/>
    <n v="2261"/>
    <x v="0"/>
  </r>
  <r>
    <s v="23083.002448/2016-66"/>
    <s v="012/2015"/>
    <d v="2017-04-25T00:00:00"/>
    <x v="10"/>
    <s v="CTUR"/>
    <n v="267"/>
    <x v="8"/>
    <s v="513/2016"/>
    <x v="25"/>
    <n v="1.63"/>
    <n v="65.199999999999989"/>
    <x v="3"/>
    <x v="12"/>
    <x v="25"/>
    <n v="65.199999999999989"/>
    <d v="2016-09-19T00:00:00"/>
    <n v="1445"/>
    <x v="0"/>
  </r>
  <r>
    <s v="23083.002448/2016-66"/>
    <s v="012/2015"/>
    <d v="2017-04-25T00:00:00"/>
    <x v="11"/>
    <s v="Coordenadoria de Desenvolvimento Institucional"/>
    <n v="149"/>
    <x v="3"/>
    <s v="534/2016"/>
    <x v="19"/>
    <n v="3.67"/>
    <n v="3.67"/>
    <x v="5"/>
    <x v="10"/>
    <x v="18"/>
    <n v="3.67"/>
    <d v="2016-09-12T00:00:00"/>
    <n v="438"/>
    <x v="0"/>
  </r>
  <r>
    <s v="23083.002448/2016-66"/>
    <s v="012/2015"/>
    <d v="2017-04-25T00:00:00"/>
    <x v="11"/>
    <s v="Coordenadoria de Desenvolvimento Institucional"/>
    <n v="222"/>
    <x v="6"/>
    <s v="534/2016"/>
    <x v="17"/>
    <n v="1.47"/>
    <n v="14.7"/>
    <x v="3"/>
    <x v="7"/>
    <x v="16"/>
    <n v="14.7"/>
    <d v="2016-09-20T00:00:00"/>
    <n v="1446"/>
    <x v="0"/>
  </r>
  <r>
    <s v="23083.002448/2016-66"/>
    <s v="012/2015"/>
    <d v="2017-04-25T00:00:00"/>
    <x v="12"/>
    <s v="Coordenadoria de Tecnologia da Informação e Comunicação"/>
    <n v="193"/>
    <x v="2"/>
    <s v="463/2016"/>
    <x v="14"/>
    <n v="1.1399999999999999"/>
    <n v="34.199999999999996"/>
    <x v="3"/>
    <x v="5"/>
    <x v="5"/>
    <n v="17.099999999999998"/>
    <d v="2016-10-11T00:00:00"/>
    <n v="1142"/>
    <x v="0"/>
  </r>
  <r>
    <s v="23083.002448/2016-66"/>
    <s v="012/2015"/>
    <d v="2017-04-25T00:00:00"/>
    <x v="12"/>
    <s v="Coordenadoria de Tecnologia da Informação e Comunicação"/>
    <n v="199"/>
    <x v="3"/>
    <s v="463/2016"/>
    <x v="17"/>
    <n v="0.7"/>
    <n v="7"/>
    <x v="3"/>
    <x v="6"/>
    <x v="16"/>
    <n v="7"/>
    <d v="2016-09-23T00:00:00"/>
    <n v="108"/>
    <x v="0"/>
  </r>
  <r>
    <s v="23083.002448/2016-66"/>
    <s v="012/2015"/>
    <d v="2017-04-25T00:00:00"/>
    <x v="12"/>
    <s v="Coordenadoria de Tecnologia da Informação e Comunicação"/>
    <n v="196"/>
    <x v="4"/>
    <s v="463/2016"/>
    <x v="17"/>
    <n v="1.44"/>
    <n v="14.399999999999999"/>
    <x v="3"/>
    <x v="7"/>
    <x v="16"/>
    <n v="14.399999999999999"/>
    <d v="2016-09-20T00:00:00"/>
    <n v="1446"/>
    <x v="0"/>
  </r>
  <r>
    <s v="23083.002448/2016-66"/>
    <s v="012/2015"/>
    <d v="2017-04-25T00:00:00"/>
    <x v="12"/>
    <s v="Coordenadoria de Tecnologia da Informação e Comunicação"/>
    <n v="205"/>
    <x v="5"/>
    <s v="463/2016"/>
    <x v="19"/>
    <n v="63"/>
    <n v="63"/>
    <x v="4"/>
    <x v="8"/>
    <x v="8"/>
    <s v="-"/>
    <s v="-"/>
    <s v="-"/>
    <x v="2"/>
  </r>
  <r>
    <s v="23083.002448/2016-66"/>
    <s v="012/2015"/>
    <d v="2017-04-25T00:00:00"/>
    <x v="12"/>
    <s v="Coordenadoria de Tecnologia da Informação e Comunicação"/>
    <n v="149"/>
    <x v="3"/>
    <s v="463/2016"/>
    <x v="14"/>
    <n v="3.67"/>
    <n v="110.1"/>
    <x v="5"/>
    <x v="10"/>
    <x v="13"/>
    <n v="91.75"/>
    <d v="2016-09-12T00:00:00"/>
    <n v="438"/>
    <x v="0"/>
  </r>
  <r>
    <s v="23083.002448/2016-66"/>
    <s v="012/2015"/>
    <d v="2017-04-25T00:00:00"/>
    <x v="12"/>
    <s v="Coordenadoria de Tecnologia da Informação e Comunicação"/>
    <n v="222"/>
    <x v="6"/>
    <s v="463/2016"/>
    <x v="11"/>
    <n v="1.47"/>
    <n v="29.4"/>
    <x v="3"/>
    <x v="7"/>
    <x v="12"/>
    <n v="29.4"/>
    <d v="2016-09-20T00:00:00"/>
    <n v="1446"/>
    <x v="0"/>
  </r>
  <r>
    <s v="23083.002448/2016-66"/>
    <s v="012/2015"/>
    <d v="2017-04-25T00:00:00"/>
    <x v="12"/>
    <s v="Coordenadoria de Tecnologia da Informação e Comunicação"/>
    <n v="254"/>
    <x v="7"/>
    <s v="463/2016"/>
    <x v="19"/>
    <n v="19.579999999999998"/>
    <n v="19.579999999999998"/>
    <x v="3"/>
    <x v="9"/>
    <x v="18"/>
    <n v="19.579999999999998"/>
    <d v="2016-09-20T00:00:00"/>
    <n v="2262"/>
    <x v="0"/>
  </r>
  <r>
    <s v="23083.002448/2016-66"/>
    <s v="012/2015"/>
    <d v="2017-04-25T00:00:00"/>
    <x v="12"/>
    <s v="Coordenadoria de Tecnologia da Informação e Comunicação"/>
    <n v="267"/>
    <x v="8"/>
    <s v="463/2016"/>
    <x v="21"/>
    <n v="1.63"/>
    <n v="8.1499999999999986"/>
    <x v="3"/>
    <x v="7"/>
    <x v="26"/>
    <n v="8.1499999999999986"/>
    <d v="2016-09-20T00:00:00"/>
    <n v="1446"/>
    <x v="0"/>
  </r>
  <r>
    <s v="23083.002448/2016-66"/>
    <s v="012/2015"/>
    <d v="2017-04-25T00:00:00"/>
    <x v="13"/>
    <s v="Departamento de Fitotecnia"/>
    <n v="196"/>
    <x v="4"/>
    <s v="550/2016"/>
    <x v="16"/>
    <n v="1.44"/>
    <n v="21.599999999999998"/>
    <x v="3"/>
    <x v="7"/>
    <x v="5"/>
    <n v="21.599999999999998"/>
    <d v="2016-09-20T00:00:00"/>
    <n v="1446"/>
    <x v="0"/>
  </r>
  <r>
    <s v="23083.002448/2016-66"/>
    <s v="012/2015"/>
    <d v="2017-04-25T00:00:00"/>
    <x v="13"/>
    <s v="Departamento de Fitotecnia"/>
    <n v="222"/>
    <x v="6"/>
    <s v="550/2016"/>
    <x v="13"/>
    <n v="1.47"/>
    <n v="11.76"/>
    <x v="3"/>
    <x v="7"/>
    <x v="27"/>
    <n v="11.76"/>
    <d v="2016-09-20T00:00:00"/>
    <n v="1446"/>
    <x v="0"/>
  </r>
  <r>
    <s v="23083.002448/2016-66"/>
    <s v="012/2015"/>
    <d v="2017-04-25T00:00:00"/>
    <x v="13"/>
    <s v="Departamento de Fitotecnia"/>
    <n v="254"/>
    <x v="7"/>
    <s v="550/2016"/>
    <x v="20"/>
    <n v="19.579999999999998"/>
    <n v="39.159999999999997"/>
    <x v="3"/>
    <x v="9"/>
    <x v="19"/>
    <n v="39.159999999999997"/>
    <d v="2016-09-20T00:00:00"/>
    <n v="2262"/>
    <x v="0"/>
  </r>
  <r>
    <s v="23083.002448/2016-66"/>
    <s v="012/2015"/>
    <d v="2017-04-25T00:00:00"/>
    <x v="13"/>
    <s v="Departamento de Fitotecnia"/>
    <n v="267"/>
    <x v="8"/>
    <s v="550/2016"/>
    <x v="26"/>
    <n v="1.63"/>
    <n v="29.339999999999996"/>
    <x v="3"/>
    <x v="7"/>
    <x v="28"/>
    <n v="29.339999999999996"/>
    <d v="2016-09-20T00:00:00"/>
    <n v="1446"/>
    <x v="0"/>
  </r>
  <r>
    <s v="23083.002448/2016-66"/>
    <s v="012/2015"/>
    <d v="2017-04-25T00:00:00"/>
    <x v="14"/>
    <s v="Departamento de Geociências"/>
    <n v="193"/>
    <x v="2"/>
    <s v="509/2016"/>
    <x v="27"/>
    <n v="1.1399999999999999"/>
    <n v="12.54"/>
    <x v="3"/>
    <x v="5"/>
    <x v="29"/>
    <n v="12.54"/>
    <d v="2016-10-11T00:00:00"/>
    <n v="1142"/>
    <x v="0"/>
  </r>
  <r>
    <s v="23083.002448/2016-66"/>
    <s v="012/2015"/>
    <d v="2017-04-25T00:00:00"/>
    <x v="14"/>
    <s v="Departamento de Geociências"/>
    <n v="199"/>
    <x v="3"/>
    <s v="509/2016"/>
    <x v="16"/>
    <n v="0.7"/>
    <n v="10.5"/>
    <x v="3"/>
    <x v="6"/>
    <x v="5"/>
    <n v="10.5"/>
    <d v="2016-09-23T00:00:00"/>
    <n v="108"/>
    <x v="0"/>
  </r>
  <r>
    <s v="23083.002448/2016-66"/>
    <s v="012/2015"/>
    <d v="2017-04-25T00:00:00"/>
    <x v="14"/>
    <s v="Departamento de Geociências"/>
    <n v="196"/>
    <x v="4"/>
    <s v="509/2016"/>
    <x v="16"/>
    <n v="1.44"/>
    <n v="21.599999999999998"/>
    <x v="3"/>
    <x v="7"/>
    <x v="5"/>
    <n v="21.599999999999998"/>
    <d v="2016-09-20T00:00:00"/>
    <n v="1446"/>
    <x v="0"/>
  </r>
  <r>
    <s v="23083.002448/2016-66"/>
    <s v="012/2015"/>
    <d v="2017-04-25T00:00:00"/>
    <x v="14"/>
    <s v="Departamento de Geociências"/>
    <n v="205"/>
    <x v="5"/>
    <s v="509/2016"/>
    <x v="17"/>
    <n v="63"/>
    <n v="630"/>
    <x v="4"/>
    <x v="8"/>
    <x v="8"/>
    <s v="-"/>
    <s v="-"/>
    <s v="-"/>
    <x v="2"/>
  </r>
  <r>
    <s v="23083.002448/2016-66"/>
    <s v="012/2015"/>
    <d v="2017-04-25T00:00:00"/>
    <x v="14"/>
    <s v="Departamento de Geociências"/>
    <n v="149"/>
    <x v="3"/>
    <s v="509/2016"/>
    <x v="6"/>
    <n v="3.67"/>
    <n v="33.03"/>
    <x v="5"/>
    <x v="10"/>
    <x v="7"/>
    <n v="33.03"/>
    <d v="2016-09-12T00:00:00"/>
    <n v="438"/>
    <x v="0"/>
  </r>
  <r>
    <s v="23083.002448/2016-66"/>
    <s v="012/2015"/>
    <d v="2017-04-25T00:00:00"/>
    <x v="14"/>
    <s v="Departamento de Geociências"/>
    <n v="222"/>
    <x v="6"/>
    <s v="509/2016"/>
    <x v="11"/>
    <n v="1.47"/>
    <n v="29.4"/>
    <x v="3"/>
    <x v="7"/>
    <x v="12"/>
    <n v="29.4"/>
    <d v="2016-09-20T00:00:00"/>
    <n v="1446"/>
    <x v="0"/>
  </r>
  <r>
    <s v="23083.002448/2016-66"/>
    <s v="012/2015"/>
    <d v="2017-04-25T00:00:00"/>
    <x v="14"/>
    <s v="Departamento de Geociências"/>
    <n v="254"/>
    <x v="7"/>
    <s v="509/2016"/>
    <x v="16"/>
    <n v="19.579999999999998"/>
    <n v="293.7"/>
    <x v="3"/>
    <x v="9"/>
    <x v="23"/>
    <n v="254.53999999999996"/>
    <d v="2016-09-20T00:00:00"/>
    <n v="2262"/>
    <x v="0"/>
  </r>
  <r>
    <s v="23083.002448/2016-66"/>
    <s v="012/2015"/>
    <d v="2017-04-25T00:00:00"/>
    <x v="14"/>
    <s v="Departamento de Geociências"/>
    <n v="267"/>
    <x v="8"/>
    <s v="509/2016"/>
    <x v="27"/>
    <n v="1.63"/>
    <n v="17.93"/>
    <x v="3"/>
    <x v="7"/>
    <x v="29"/>
    <n v="17.93"/>
    <d v="2016-09-20T00:00:00"/>
    <n v="1446"/>
    <x v="0"/>
  </r>
  <r>
    <s v="23083.002448/2016-66"/>
    <s v="012/2015"/>
    <d v="2017-04-25T00:00:00"/>
    <x v="15"/>
    <s v="Departamento de Botânica"/>
    <n v="193"/>
    <x v="2"/>
    <s v="464/2016"/>
    <x v="7"/>
    <n v="1.1399999999999999"/>
    <n v="4.5599999999999996"/>
    <x v="3"/>
    <x v="5"/>
    <x v="30"/>
    <n v="4.5599999999999996"/>
    <d v="2016-10-11T00:00:00"/>
    <n v="1142"/>
    <x v="0"/>
  </r>
  <r>
    <s v="23083.002448/2016-66"/>
    <s v="012/2015"/>
    <d v="2017-04-25T00:00:00"/>
    <x v="15"/>
    <s v="Departamento de Botânica"/>
    <n v="199"/>
    <x v="3"/>
    <s v="464/2016"/>
    <x v="17"/>
    <n v="0.7"/>
    <n v="7"/>
    <x v="3"/>
    <x v="6"/>
    <x v="16"/>
    <n v="7"/>
    <d v="2016-09-23T00:00:00"/>
    <n v="108"/>
    <x v="0"/>
  </r>
  <r>
    <s v="23083.002448/2016-66"/>
    <s v="012/2015"/>
    <d v="2017-04-25T00:00:00"/>
    <x v="15"/>
    <s v="Departamento de Botânica"/>
    <n v="196"/>
    <x v="4"/>
    <s v="464/2016"/>
    <x v="17"/>
    <n v="1.44"/>
    <n v="14.399999999999999"/>
    <x v="3"/>
    <x v="7"/>
    <x v="16"/>
    <n v="14.399999999999999"/>
    <d v="2016-09-20T00:00:00"/>
    <n v="1446"/>
    <x v="0"/>
  </r>
  <r>
    <s v="23083.002448/2016-66"/>
    <s v="012/2015"/>
    <d v="2017-04-25T00:00:00"/>
    <x v="15"/>
    <s v="Departamento de Botânica"/>
    <n v="205"/>
    <x v="5"/>
    <s v="464/2016"/>
    <x v="15"/>
    <n v="63"/>
    <n v="378"/>
    <x v="4"/>
    <x v="8"/>
    <x v="8"/>
    <s v="-"/>
    <s v="-"/>
    <s v="-"/>
    <x v="2"/>
  </r>
  <r>
    <s v="23083.002448/2016-66"/>
    <s v="012/2015"/>
    <d v="2017-04-25T00:00:00"/>
    <x v="15"/>
    <s v="Departamento de Botânica"/>
    <n v="149"/>
    <x v="3"/>
    <s v="464/2016"/>
    <x v="19"/>
    <n v="3.67"/>
    <n v="3.67"/>
    <x v="5"/>
    <x v="10"/>
    <x v="18"/>
    <n v="3.67"/>
    <d v="2016-09-12T00:00:00"/>
    <n v="438"/>
    <x v="0"/>
  </r>
  <r>
    <s v="23083.002448/2016-66"/>
    <s v="012/2015"/>
    <d v="2017-04-25T00:00:00"/>
    <x v="15"/>
    <s v="Departamento de Botânica"/>
    <n v="222"/>
    <x v="6"/>
    <s v="464/2016"/>
    <x v="19"/>
    <n v="1.47"/>
    <n v="1.47"/>
    <x v="3"/>
    <x v="7"/>
    <x v="18"/>
    <n v="1.47"/>
    <d v="2016-09-20T00:00:00"/>
    <n v="1446"/>
    <x v="0"/>
  </r>
  <r>
    <s v="23083.002448/2016-66"/>
    <s v="012/2015"/>
    <d v="2017-04-25T00:00:00"/>
    <x v="15"/>
    <s v="Departamento de Botânica"/>
    <n v="254"/>
    <x v="7"/>
    <s v="464/2016"/>
    <x v="19"/>
    <n v="19.579999999999998"/>
    <n v="19.579999999999998"/>
    <x v="3"/>
    <x v="9"/>
    <x v="18"/>
    <n v="19.579999999999998"/>
    <d v="2016-09-20T00:00:00"/>
    <n v="2262"/>
    <x v="0"/>
  </r>
  <r>
    <s v="23083.002448/2016-66"/>
    <s v="012/2015"/>
    <d v="2017-04-25T00:00:00"/>
    <x v="16"/>
    <s v="Dpartamento de Entomologia e Fitopatologia"/>
    <n v="193"/>
    <x v="2"/>
    <s v="468/2016"/>
    <x v="10"/>
    <n v="1.1399999999999999"/>
    <n v="13.68"/>
    <x v="3"/>
    <x v="5"/>
    <x v="11"/>
    <n v="13.68"/>
    <d v="2016-10-11T00:00:00"/>
    <n v="1142"/>
    <x v="0"/>
  </r>
  <r>
    <s v="23083.002448/2016-66"/>
    <s v="012/2015"/>
    <d v="2017-04-25T00:00:00"/>
    <x v="16"/>
    <s v="Dpartamento de Entomologia e Fitopatologia"/>
    <n v="199"/>
    <x v="3"/>
    <s v="468/2016"/>
    <x v="17"/>
    <n v="0.7"/>
    <n v="7"/>
    <x v="3"/>
    <x v="6"/>
    <x v="16"/>
    <n v="7"/>
    <d v="2016-09-23T00:00:00"/>
    <n v="108"/>
    <x v="0"/>
  </r>
  <r>
    <s v="23083.002448/2016-66"/>
    <s v="012/2015"/>
    <d v="2017-04-25T00:00:00"/>
    <x v="16"/>
    <s v="Dpartamento de Entomologia e Fitopatologia"/>
    <n v="205"/>
    <x v="5"/>
    <s v="468/2016"/>
    <x v="19"/>
    <n v="63"/>
    <n v="63"/>
    <x v="4"/>
    <x v="8"/>
    <x v="8"/>
    <s v="-"/>
    <s v="-"/>
    <s v="-"/>
    <x v="2"/>
  </r>
  <r>
    <s v="23083.002448/2016-66"/>
    <s v="012/2015"/>
    <d v="2017-04-25T00:00:00"/>
    <x v="16"/>
    <s v="Dpartamento de Entomologia e Fitopatologia"/>
    <n v="222"/>
    <x v="6"/>
    <s v="468/2016"/>
    <x v="17"/>
    <n v="1.47"/>
    <n v="14.7"/>
    <x v="3"/>
    <x v="7"/>
    <x v="16"/>
    <n v="14.7"/>
    <d v="2016-09-20T00:00:00"/>
    <n v="1446"/>
    <x v="0"/>
  </r>
  <r>
    <s v="23083.002448/2016-66"/>
    <s v="012/2015"/>
    <d v="2017-04-25T00:00:00"/>
    <x v="17"/>
    <s v="Departamento de Anatômia Animal e Humana"/>
    <n v="193"/>
    <x v="2"/>
    <s v="467/2016"/>
    <x v="12"/>
    <n v="1.1399999999999999"/>
    <n v="28.499999999999996"/>
    <x v="3"/>
    <x v="5"/>
    <x v="5"/>
    <n v="17.099999999999998"/>
    <d v="2016-10-11T00:00:00"/>
    <n v="1142"/>
    <x v="0"/>
  </r>
  <r>
    <s v="23083.002448/2016-66"/>
    <s v="012/2015"/>
    <d v="2017-04-25T00:00:00"/>
    <x v="17"/>
    <s v="Departamento de Anatômia Animal e Humana"/>
    <n v="199"/>
    <x v="3"/>
    <s v="467/2016"/>
    <x v="14"/>
    <n v="0.7"/>
    <n v="21"/>
    <x v="3"/>
    <x v="6"/>
    <x v="17"/>
    <n v="21"/>
    <d v="2016-09-23T00:00:00"/>
    <n v="108"/>
    <x v="0"/>
  </r>
  <r>
    <s v="23083.002448/2016-66"/>
    <s v="012/2015"/>
    <d v="2017-04-25T00:00:00"/>
    <x v="17"/>
    <s v="Departamento de Anatômia Animal e Humana"/>
    <n v="196"/>
    <x v="4"/>
    <s v="467/2016"/>
    <x v="11"/>
    <n v="1.44"/>
    <n v="28.799999999999997"/>
    <x v="3"/>
    <x v="7"/>
    <x v="12"/>
    <n v="28.799999999999997"/>
    <d v="2016-09-20T00:00:00"/>
    <n v="1446"/>
    <x v="0"/>
  </r>
  <r>
    <s v="23083.002448/2016-66"/>
    <s v="012/2015"/>
    <d v="2017-04-25T00:00:00"/>
    <x v="17"/>
    <s v="Departamento de Anatômia Animal e Humana"/>
    <n v="149"/>
    <x v="3"/>
    <s v="467/2016"/>
    <x v="11"/>
    <n v="3.67"/>
    <n v="73.400000000000006"/>
    <x v="5"/>
    <x v="10"/>
    <x v="12"/>
    <n v="73.400000000000006"/>
    <d v="2016-09-12T00:00:00"/>
    <n v="438"/>
    <x v="0"/>
  </r>
  <r>
    <s v="23083.002448/2016-66"/>
    <s v="012/2015"/>
    <d v="2017-04-25T00:00:00"/>
    <x v="17"/>
    <s v="Departamento de Anatômia Animal e Humana"/>
    <n v="222"/>
    <x v="6"/>
    <s v="467/2016"/>
    <x v="18"/>
    <n v="1.47"/>
    <n v="73.5"/>
    <x v="3"/>
    <x v="7"/>
    <x v="24"/>
    <n v="73.5"/>
    <d v="2016-09-20T00:00:00"/>
    <n v="1446"/>
    <x v="0"/>
  </r>
  <r>
    <s v="23083.002448/2016-66"/>
    <s v="012/2015"/>
    <d v="2017-04-25T00:00:00"/>
    <x v="17"/>
    <s v="Departamento de Anatômia Animal e Humana"/>
    <n v="254"/>
    <x v="7"/>
    <s v="467/2016"/>
    <x v="17"/>
    <n v="19.579999999999998"/>
    <n v="195.79999999999998"/>
    <x v="3"/>
    <x v="9"/>
    <x v="7"/>
    <n v="176.21999999999997"/>
    <d v="2016-09-20T00:00:00"/>
    <n v="2262"/>
    <x v="0"/>
  </r>
  <r>
    <s v="23083.002448/2016-66"/>
    <s v="012/2015"/>
    <d v="2017-04-25T00:00:00"/>
    <x v="18"/>
    <s v="Departamento de Matemática"/>
    <n v="222"/>
    <x v="6"/>
    <s v="500/2016"/>
    <x v="21"/>
    <n v="1.47"/>
    <n v="7.35"/>
    <x v="3"/>
    <x v="7"/>
    <x v="26"/>
    <n v="7.35"/>
    <d v="2016-09-20T00:00:00"/>
    <n v="1446"/>
    <x v="0"/>
  </r>
  <r>
    <s v="23083.002448/2016-66"/>
    <s v="012/2015"/>
    <d v="2017-04-25T00:00:00"/>
    <x v="19"/>
    <s v="Departamento de Química"/>
    <n v="193"/>
    <x v="2"/>
    <s v="538/2016"/>
    <x v="28"/>
    <n v="1.1399999999999999"/>
    <n v="227.99999999999997"/>
    <x v="3"/>
    <x v="5"/>
    <x v="5"/>
    <n v="17.099999999999998"/>
    <d v="2016-10-11T00:00:00"/>
    <n v="1142"/>
    <x v="0"/>
  </r>
  <r>
    <s v="23083.002448/2016-66"/>
    <s v="012/2015"/>
    <d v="2017-04-25T00:00:00"/>
    <x v="19"/>
    <s v="Departamento de Química"/>
    <n v="199"/>
    <x v="3"/>
    <s v="538/2016"/>
    <x v="11"/>
    <n v="0.7"/>
    <n v="14"/>
    <x v="3"/>
    <x v="6"/>
    <x v="12"/>
    <n v="14"/>
    <d v="2016-09-23T00:00:00"/>
    <n v="108"/>
    <x v="0"/>
  </r>
  <r>
    <s v="23083.002448/2016-66"/>
    <s v="012/2015"/>
    <d v="2017-04-25T00:00:00"/>
    <x v="19"/>
    <s v="Departamento de Química"/>
    <n v="149"/>
    <x v="3"/>
    <s v="538/2016"/>
    <x v="17"/>
    <n v="3.67"/>
    <n v="36.700000000000003"/>
    <x v="5"/>
    <x v="10"/>
    <x v="16"/>
    <n v="36.700000000000003"/>
    <d v="2016-09-12T00:00:00"/>
    <n v="438"/>
    <x v="0"/>
  </r>
  <r>
    <s v="23083.002448/2016-66"/>
    <s v="012/2015"/>
    <d v="2017-04-25T00:00:00"/>
    <x v="19"/>
    <s v="Departamento de Química"/>
    <n v="222"/>
    <x v="6"/>
    <s v="538/2016"/>
    <x v="28"/>
    <n v="1.47"/>
    <n v="294"/>
    <x v="3"/>
    <x v="7"/>
    <x v="31"/>
    <n v="294"/>
    <d v="2016-09-20T00:00:00"/>
    <n v="1446"/>
    <x v="0"/>
  </r>
  <r>
    <s v="23083.002448/2016-66"/>
    <s v="012/2015"/>
    <d v="2017-04-25T00:00:00"/>
    <x v="19"/>
    <s v="Departamento de Química"/>
    <n v="267"/>
    <x v="8"/>
    <s v="538/2016"/>
    <x v="18"/>
    <n v="1.63"/>
    <n v="81.5"/>
    <x v="3"/>
    <x v="7"/>
    <x v="24"/>
    <n v="81.5"/>
    <d v="2016-09-20T00:00:00"/>
    <n v="1446"/>
    <x v="0"/>
  </r>
  <r>
    <s v="23083.002448/2016-66"/>
    <s v="012/2015"/>
    <d v="2017-04-25T00:00:00"/>
    <x v="20"/>
    <s v="Instituto de Ciências Humanas e Sociais"/>
    <n v="193"/>
    <x v="2"/>
    <s v="481/2016"/>
    <x v="12"/>
    <n v="1.1399999999999999"/>
    <n v="28.499999999999996"/>
    <x v="3"/>
    <x v="5"/>
    <x v="5"/>
    <n v="17.099999999999998"/>
    <d v="2016-10-11T00:00:00"/>
    <n v="1142"/>
    <x v="0"/>
  </r>
  <r>
    <s v="23083.002448/2016-66"/>
    <s v="012/2015"/>
    <d v="2017-04-25T00:00:00"/>
    <x v="20"/>
    <s v="Instituto de Ciências Humanas e Sociais"/>
    <n v="199"/>
    <x v="3"/>
    <s v="481/2016"/>
    <x v="18"/>
    <n v="0.7"/>
    <n v="35"/>
    <x v="3"/>
    <x v="6"/>
    <x v="24"/>
    <n v="35"/>
    <d v="2016-09-23T00:00:00"/>
    <n v="108"/>
    <x v="0"/>
  </r>
  <r>
    <s v="23083.002448/2016-66"/>
    <s v="012/2015"/>
    <d v="2017-04-25T00:00:00"/>
    <x v="20"/>
    <s v="Instituto de Ciências Humanas e Sociais"/>
    <n v="149"/>
    <x v="3"/>
    <s v="481/2016"/>
    <x v="18"/>
    <n v="3.67"/>
    <n v="183.5"/>
    <x v="5"/>
    <x v="10"/>
    <x v="17"/>
    <n v="110.1"/>
    <d v="2016-09-12T00:00:00"/>
    <n v="438"/>
    <x v="0"/>
  </r>
  <r>
    <s v="23083.002448/2016-66"/>
    <s v="012/2015"/>
    <d v="2017-04-25T00:00:00"/>
    <x v="20"/>
    <s v="Instituto de Ciências Humanas e Sociais"/>
    <n v="222"/>
    <x v="6"/>
    <s v="481/2016"/>
    <x v="18"/>
    <n v="1.47"/>
    <n v="73.5"/>
    <x v="3"/>
    <x v="7"/>
    <x v="24"/>
    <n v="73.5"/>
    <d v="2016-09-20T00:00:00"/>
    <n v="1446"/>
    <x v="0"/>
  </r>
  <r>
    <s v="23083.002448/2016-66"/>
    <s v="012/2015"/>
    <d v="2017-04-25T00:00:00"/>
    <x v="20"/>
    <s v="Instituto de Ciências Humanas e Sociais"/>
    <n v="267"/>
    <x v="8"/>
    <s v="481/2016"/>
    <x v="14"/>
    <n v="1.63"/>
    <n v="48.9"/>
    <x v="3"/>
    <x v="7"/>
    <x v="17"/>
    <n v="48.9"/>
    <d v="2016-09-20T00:00:00"/>
    <n v="1446"/>
    <x v="0"/>
  </r>
  <r>
    <s v="23083.002448/2016-66"/>
    <s v="012/2015"/>
    <d v="2017-04-25T00:00:00"/>
    <x v="21"/>
    <s v="Instituto de Educação"/>
    <n v="193"/>
    <x v="2"/>
    <s v="495/2016"/>
    <x v="21"/>
    <n v="1.1399999999999999"/>
    <n v="5.6999999999999993"/>
    <x v="3"/>
    <x v="5"/>
    <x v="26"/>
    <n v="5.6999999999999993"/>
    <d v="2016-10-11T00:00:00"/>
    <n v="1142"/>
    <x v="0"/>
  </r>
  <r>
    <s v="23083.002448/2016-66"/>
    <s v="012/2015"/>
    <d v="2017-04-25T00:00:00"/>
    <x v="21"/>
    <s v="Instituto de Educação"/>
    <n v="199"/>
    <x v="3"/>
    <s v="495/2016"/>
    <x v="17"/>
    <n v="0.7"/>
    <n v="7"/>
    <x v="3"/>
    <x v="6"/>
    <x v="16"/>
    <n v="7"/>
    <d v="2016-09-23T00:00:00"/>
    <n v="108"/>
    <x v="0"/>
  </r>
  <r>
    <s v="23083.002448/2016-66"/>
    <s v="012/2015"/>
    <d v="2017-04-25T00:00:00"/>
    <x v="21"/>
    <s v="Instituto de Educação"/>
    <n v="196"/>
    <x v="4"/>
    <s v="495/2016"/>
    <x v="17"/>
    <n v="1.44"/>
    <n v="14.399999999999999"/>
    <x v="3"/>
    <x v="7"/>
    <x v="16"/>
    <n v="14.399999999999999"/>
    <d v="2016-09-20T00:00:00"/>
    <n v="1446"/>
    <x v="0"/>
  </r>
  <r>
    <s v="23083.002448/2016-66"/>
    <s v="012/2015"/>
    <d v="2017-04-25T00:00:00"/>
    <x v="21"/>
    <s v="Instituto de Educação"/>
    <n v="149"/>
    <x v="3"/>
    <s v="495/2016"/>
    <x v="17"/>
    <n v="3.67"/>
    <n v="36.700000000000003"/>
    <x v="5"/>
    <x v="10"/>
    <x v="16"/>
    <n v="36.700000000000003"/>
    <d v="2016-09-12T00:00:00"/>
    <n v="438"/>
    <x v="0"/>
  </r>
  <r>
    <s v="23083.002448/2016-66"/>
    <s v="012/2015"/>
    <d v="2017-04-25T00:00:00"/>
    <x v="21"/>
    <s v="Instituto de Educação"/>
    <n v="222"/>
    <x v="6"/>
    <s v="495/2016"/>
    <x v="11"/>
    <n v="1.47"/>
    <n v="29.4"/>
    <x v="3"/>
    <x v="7"/>
    <x v="12"/>
    <n v="29.4"/>
    <d v="2016-09-20T00:00:00"/>
    <n v="1446"/>
    <x v="0"/>
  </r>
  <r>
    <s v="23083.002448/2016-66"/>
    <s v="012/2015"/>
    <d v="2017-04-25T00:00:00"/>
    <x v="21"/>
    <s v="Instituto de Educação"/>
    <n v="254"/>
    <x v="7"/>
    <s v="495/2016"/>
    <x v="21"/>
    <n v="19.579999999999998"/>
    <n v="97.899999999999991"/>
    <x v="3"/>
    <x v="9"/>
    <x v="26"/>
    <n v="97.899999999999991"/>
    <d v="2016-09-20T00:00:00"/>
    <n v="2262"/>
    <x v="0"/>
  </r>
  <r>
    <s v="23083.002448/2016-66"/>
    <s v="012/2015"/>
    <d v="2017-04-25T00:00:00"/>
    <x v="21"/>
    <s v="Instituto de Educação"/>
    <n v="267"/>
    <x v="8"/>
    <s v="495/2016"/>
    <x v="21"/>
    <n v="1.63"/>
    <n v="8.1499999999999986"/>
    <x v="3"/>
    <x v="7"/>
    <x v="26"/>
    <n v="8.1499999999999986"/>
    <d v="2016-09-20T00:00:00"/>
    <n v="1446"/>
    <x v="0"/>
  </r>
  <r>
    <s v="23083.002448/2016-66"/>
    <s v="012/2015"/>
    <d v="2017-04-25T00:00:00"/>
    <x v="22"/>
    <s v="Instituto de Florestas"/>
    <n v="193"/>
    <x v="2"/>
    <s v="480/2016"/>
    <x v="10"/>
    <n v="1.1399999999999999"/>
    <n v="13.68"/>
    <x v="3"/>
    <x v="5"/>
    <x v="11"/>
    <n v="13.68"/>
    <d v="2016-10-11T00:00:00"/>
    <n v="1142"/>
    <x v="0"/>
  </r>
  <r>
    <s v="23083.002448/2016-66"/>
    <s v="012/2015"/>
    <d v="2017-04-25T00:00:00"/>
    <x v="22"/>
    <s v="Instituto de Florestas"/>
    <n v="196"/>
    <x v="4"/>
    <s v="480/2016"/>
    <x v="21"/>
    <n v="1.44"/>
    <n v="7.1999999999999993"/>
    <x v="3"/>
    <x v="7"/>
    <x v="26"/>
    <n v="7.1999999999999993"/>
    <d v="2016-09-20T00:00:00"/>
    <n v="1446"/>
    <x v="0"/>
  </r>
  <r>
    <s v="23083.002448/2016-66"/>
    <s v="012/2015"/>
    <d v="2017-04-25T00:00:00"/>
    <x v="22"/>
    <s v="Instituto de Florestas"/>
    <n v="205"/>
    <x v="5"/>
    <s v="480/2016"/>
    <x v="19"/>
    <n v="63"/>
    <n v="63"/>
    <x v="4"/>
    <x v="8"/>
    <x v="8"/>
    <s v="-"/>
    <s v="-"/>
    <s v="-"/>
    <x v="2"/>
  </r>
  <r>
    <s v="23083.002448/2016-66"/>
    <s v="012/2015"/>
    <d v="2017-04-25T00:00:00"/>
    <x v="22"/>
    <s v="Instituto de Florestas"/>
    <n v="149"/>
    <x v="3"/>
    <s v="480/2016"/>
    <x v="21"/>
    <n v="3.67"/>
    <n v="18.350000000000001"/>
    <x v="5"/>
    <x v="10"/>
    <x v="26"/>
    <n v="18.350000000000001"/>
    <d v="2016-09-12T00:00:00"/>
    <n v="438"/>
    <x v="0"/>
  </r>
  <r>
    <s v="23083.002448/2016-66"/>
    <s v="012/2015"/>
    <d v="2017-04-25T00:00:00"/>
    <x v="22"/>
    <s v="Instituto de Florestas"/>
    <n v="199"/>
    <x v="3"/>
    <s v="480/2016"/>
    <x v="21"/>
    <n v="0.7"/>
    <n v="3.5"/>
    <x v="3"/>
    <x v="6"/>
    <x v="26"/>
    <n v="3.5"/>
    <d v="2016-09-23T00:00:00"/>
    <n v="108"/>
    <x v="0"/>
  </r>
  <r>
    <s v="23083.002448/2016-66"/>
    <s v="012/2015"/>
    <d v="2017-04-25T00:00:00"/>
    <x v="22"/>
    <s v="Instituto de Florestas"/>
    <n v="222"/>
    <x v="6"/>
    <s v="480/2016"/>
    <x v="21"/>
    <n v="1.47"/>
    <n v="7.35"/>
    <x v="3"/>
    <x v="7"/>
    <x v="26"/>
    <n v="7.35"/>
    <d v="2016-09-20T00:00:00"/>
    <n v="1446"/>
    <x v="0"/>
  </r>
  <r>
    <s v="23083.002448/2016-66"/>
    <s v="012/2015"/>
    <d v="2017-04-25T00:00:00"/>
    <x v="22"/>
    <s v="Instituto de Florestas"/>
    <n v="267"/>
    <x v="8"/>
    <s v="480/2016"/>
    <x v="17"/>
    <n v="1.63"/>
    <n v="16.299999999999997"/>
    <x v="3"/>
    <x v="7"/>
    <x v="16"/>
    <n v="16.299999999999997"/>
    <d v="2016-09-20T00:00:00"/>
    <n v="1446"/>
    <x v="0"/>
  </r>
  <r>
    <s v="23083.002448/2016-66"/>
    <s v="012/2015"/>
    <d v="2017-04-25T00:00:00"/>
    <x v="23"/>
    <s v="Departamento de  Ciências Ambientais"/>
    <n v="222"/>
    <x v="6"/>
    <s v="489/2016"/>
    <x v="20"/>
    <n v="1.47"/>
    <n v="2.94"/>
    <x v="3"/>
    <x v="7"/>
    <x v="19"/>
    <n v="2.94"/>
    <d v="2016-09-20T00:00:00"/>
    <n v="1446"/>
    <x v="0"/>
  </r>
  <r>
    <s v="23083.002448/2016-66"/>
    <s v="012/2015"/>
    <d v="2017-04-25T00:00:00"/>
    <x v="24"/>
    <s v="Instituto de Tecnologia"/>
    <n v="199"/>
    <x v="3"/>
    <s v="529/2016"/>
    <x v="20"/>
    <n v="0.7"/>
    <n v="1.4"/>
    <x v="3"/>
    <x v="6"/>
    <x v="19"/>
    <n v="1.4"/>
    <d v="2016-09-23T00:00:00"/>
    <n v="108"/>
    <x v="0"/>
  </r>
  <r>
    <s v="23083.002448/2016-66"/>
    <s v="012/2015"/>
    <d v="2017-04-25T00:00:00"/>
    <x v="24"/>
    <s v="Instituto de Tecnologia"/>
    <n v="196"/>
    <x v="4"/>
    <s v="529/2016"/>
    <x v="17"/>
    <n v="1.44"/>
    <n v="14.399999999999999"/>
    <x v="3"/>
    <x v="7"/>
    <x v="16"/>
    <n v="14.399999999999999"/>
    <d v="2016-09-20T00:00:00"/>
    <n v="1446"/>
    <x v="0"/>
  </r>
  <r>
    <s v="23083.002448/2016-66"/>
    <s v="012/2015"/>
    <d v="2017-04-25T00:00:00"/>
    <x v="24"/>
    <s v="Instituto de Tecnologia"/>
    <n v="205"/>
    <x v="5"/>
    <s v="529/2016"/>
    <x v="19"/>
    <n v="63"/>
    <n v="63"/>
    <x v="4"/>
    <x v="8"/>
    <x v="8"/>
    <s v="-"/>
    <s v="-"/>
    <s v="-"/>
    <x v="2"/>
  </r>
  <r>
    <s v="23083.002448/2016-66"/>
    <s v="012/2015"/>
    <d v="2017-04-25T00:00:00"/>
    <x v="24"/>
    <s v="Instituto de Tecnologia"/>
    <n v="149"/>
    <x v="3"/>
    <s v="529/2016"/>
    <x v="17"/>
    <n v="3.67"/>
    <n v="36.700000000000003"/>
    <x v="5"/>
    <x v="10"/>
    <x v="16"/>
    <n v="36.700000000000003"/>
    <d v="2016-09-12T00:00:00"/>
    <n v="438"/>
    <x v="0"/>
  </r>
  <r>
    <s v="23083.002448/2016-66"/>
    <s v="012/2015"/>
    <d v="2017-04-25T00:00:00"/>
    <x v="24"/>
    <s v="Instituto de Tecnologia"/>
    <n v="222"/>
    <x v="6"/>
    <s v="529/2016"/>
    <x v="17"/>
    <n v="1.47"/>
    <n v="14.7"/>
    <x v="3"/>
    <x v="7"/>
    <x v="16"/>
    <n v="14.7"/>
    <d v="2016-09-20T00:00:00"/>
    <n v="1446"/>
    <x v="0"/>
  </r>
  <r>
    <s v="23083.002448/2016-66"/>
    <s v="012/2015"/>
    <d v="2017-04-25T00:00:00"/>
    <x v="24"/>
    <s v="Instituto de Tecnologia"/>
    <n v="254"/>
    <x v="7"/>
    <s v="529/2016"/>
    <x v="19"/>
    <n v="19.579999999999998"/>
    <n v="19.579999999999998"/>
    <x v="3"/>
    <x v="9"/>
    <x v="18"/>
    <n v="19.579999999999998"/>
    <d v="2016-09-20T00:00:00"/>
    <n v="2262"/>
    <x v="0"/>
  </r>
  <r>
    <s v="23083.002448/2016-66"/>
    <s v="012/2015"/>
    <d v="2017-04-25T00:00:00"/>
    <x v="24"/>
    <s v="Instituto de Tecnologia"/>
    <n v="267"/>
    <x v="8"/>
    <s v="529/2016"/>
    <x v="13"/>
    <n v="1.63"/>
    <n v="13.04"/>
    <x v="3"/>
    <x v="7"/>
    <x v="27"/>
    <n v="13.04"/>
    <d v="2016-09-20T00:00:00"/>
    <n v="1446"/>
    <x v="0"/>
  </r>
  <r>
    <s v="23083.002448/2016-66"/>
    <s v="012/2015"/>
    <d v="2017-04-25T00:00:00"/>
    <x v="25"/>
    <s v="Departamento de Engenharia"/>
    <n v="193"/>
    <x v="2"/>
    <s v="503/2016"/>
    <x v="17"/>
    <n v="1.1399999999999999"/>
    <n v="11.399999999999999"/>
    <x v="3"/>
    <x v="5"/>
    <x v="16"/>
    <n v="11.399999999999999"/>
    <d v="2016-10-11T00:00:00"/>
    <n v="1142"/>
    <x v="0"/>
  </r>
  <r>
    <s v="23083.002448/2016-66"/>
    <s v="012/2015"/>
    <d v="2017-04-25T00:00:00"/>
    <x v="25"/>
    <s v="Departamento de Engenharia"/>
    <n v="199"/>
    <x v="3"/>
    <s v="503/2016"/>
    <x v="29"/>
    <n v="0.7"/>
    <n v="2.0999999999999996"/>
    <x v="3"/>
    <x v="6"/>
    <x v="32"/>
    <n v="2.0999999999999996"/>
    <d v="2016-09-23T00:00:00"/>
    <n v="108"/>
    <x v="0"/>
  </r>
  <r>
    <s v="23083.002448/2016-66"/>
    <s v="012/2015"/>
    <d v="2017-04-25T00:00:00"/>
    <x v="25"/>
    <s v="Departamento de Engenharia"/>
    <n v="196"/>
    <x v="4"/>
    <s v="503/2016"/>
    <x v="29"/>
    <n v="1.44"/>
    <n v="4.32"/>
    <x v="3"/>
    <x v="7"/>
    <x v="32"/>
    <n v="4.32"/>
    <d v="2016-09-20T00:00:00"/>
    <n v="1446"/>
    <x v="0"/>
  </r>
  <r>
    <s v="23083.002448/2016-66"/>
    <s v="012/2015"/>
    <d v="2017-04-25T00:00:00"/>
    <x v="25"/>
    <s v="Departamento de Engenharia"/>
    <n v="205"/>
    <x v="5"/>
    <s v="503/2016"/>
    <x v="19"/>
    <n v="63"/>
    <n v="63"/>
    <x v="4"/>
    <x v="8"/>
    <x v="8"/>
    <s v="-"/>
    <s v="-"/>
    <s v="-"/>
    <x v="2"/>
  </r>
  <r>
    <s v="23083.002448/2016-66"/>
    <s v="012/2015"/>
    <d v="2017-04-25T00:00:00"/>
    <x v="25"/>
    <s v="Departamento de Engenharia"/>
    <n v="149"/>
    <x v="3"/>
    <s v="503/2016"/>
    <x v="21"/>
    <n v="3.67"/>
    <n v="18.350000000000001"/>
    <x v="5"/>
    <x v="10"/>
    <x v="26"/>
    <n v="18.350000000000001"/>
    <d v="2016-09-12T00:00:00"/>
    <n v="438"/>
    <x v="0"/>
  </r>
  <r>
    <s v="23083.002448/2016-66"/>
    <s v="012/2015"/>
    <d v="2017-04-25T00:00:00"/>
    <x v="25"/>
    <s v="Departamento de Engenharia"/>
    <n v="222"/>
    <x v="6"/>
    <s v="503/2016"/>
    <x v="21"/>
    <n v="1.47"/>
    <n v="7.35"/>
    <x v="3"/>
    <x v="7"/>
    <x v="26"/>
    <n v="7.35"/>
    <d v="2016-09-20T00:00:00"/>
    <n v="1446"/>
    <x v="0"/>
  </r>
  <r>
    <s v="23083.002448/2016-66"/>
    <s v="012/2015"/>
    <d v="2017-04-25T00:00:00"/>
    <x v="25"/>
    <s v="Departamento de Engenharia"/>
    <n v="254"/>
    <x v="7"/>
    <s v="503/2016"/>
    <x v="19"/>
    <n v="19.579999999999998"/>
    <n v="19.579999999999998"/>
    <x v="3"/>
    <x v="9"/>
    <x v="18"/>
    <n v="19.579999999999998"/>
    <d v="2016-09-20T00:00:00"/>
    <n v="2262"/>
    <x v="0"/>
  </r>
  <r>
    <s v="23083.002448/2016-66"/>
    <s v="012/2015"/>
    <d v="2017-04-25T00:00:00"/>
    <x v="26"/>
    <s v="Instituto de Veterinária"/>
    <n v="193"/>
    <x v="2"/>
    <s v="506/2016"/>
    <x v="21"/>
    <n v="1.1399999999999999"/>
    <n v="5.6999999999999993"/>
    <x v="3"/>
    <x v="5"/>
    <x v="26"/>
    <n v="5.6999999999999993"/>
    <d v="2016-10-11T00:00:00"/>
    <n v="1142"/>
    <x v="0"/>
  </r>
  <r>
    <s v="23083.002448/2016-66"/>
    <s v="012/2015"/>
    <d v="2017-04-25T00:00:00"/>
    <x v="26"/>
    <s v="Instituto de Veterinária"/>
    <n v="199"/>
    <x v="3"/>
    <s v="506/2016"/>
    <x v="19"/>
    <n v="0.7"/>
    <n v="0.7"/>
    <x v="3"/>
    <x v="6"/>
    <x v="18"/>
    <n v="0.7"/>
    <d v="2016-09-23T00:00:00"/>
    <n v="108"/>
    <x v="0"/>
  </r>
  <r>
    <s v="23083.002448/2016-66"/>
    <s v="012/2015"/>
    <d v="2017-04-25T00:00:00"/>
    <x v="26"/>
    <s v="Instituto de Veterinária"/>
    <n v="196"/>
    <x v="4"/>
    <s v="506/2016"/>
    <x v="20"/>
    <n v="1.44"/>
    <n v="2.88"/>
    <x v="3"/>
    <x v="7"/>
    <x v="19"/>
    <n v="2.88"/>
    <d v="2016-09-20T00:00:00"/>
    <n v="1446"/>
    <x v="0"/>
  </r>
  <r>
    <s v="23083.002448/2016-66"/>
    <s v="012/2015"/>
    <d v="2017-04-25T00:00:00"/>
    <x v="26"/>
    <s v="Instituto de Veterinária"/>
    <n v="205"/>
    <x v="5"/>
    <s v="506/2016"/>
    <x v="19"/>
    <n v="63"/>
    <n v="63"/>
    <x v="4"/>
    <x v="8"/>
    <x v="8"/>
    <s v="-"/>
    <s v="-"/>
    <s v="-"/>
    <x v="2"/>
  </r>
  <r>
    <s v="23083.002448/2016-66"/>
    <s v="012/2015"/>
    <d v="2017-04-25T00:00:00"/>
    <x v="26"/>
    <s v="Instituto de Veterinária"/>
    <n v="222"/>
    <x v="6"/>
    <s v="506/2016"/>
    <x v="20"/>
    <n v="1.47"/>
    <n v="2.94"/>
    <x v="3"/>
    <x v="7"/>
    <x v="19"/>
    <n v="2.94"/>
    <d v="2016-09-20T00:00:00"/>
    <n v="1446"/>
    <x v="0"/>
  </r>
  <r>
    <s v="23083.002448/2016-66"/>
    <s v="012/2015"/>
    <d v="2017-04-25T00:00:00"/>
    <x v="27"/>
    <s v="Hospital Veterinário"/>
    <n v="193"/>
    <x v="2"/>
    <s v="461/2016"/>
    <x v="18"/>
    <n v="1.1399999999999999"/>
    <n v="56.999999999999993"/>
    <x v="3"/>
    <x v="5"/>
    <x v="5"/>
    <n v="17.099999999999998"/>
    <d v="2016-10-11T00:00:00"/>
    <n v="1142"/>
    <x v="0"/>
  </r>
  <r>
    <s v="23083.002448/2016-66"/>
    <s v="012/2015"/>
    <d v="2017-04-25T00:00:00"/>
    <x v="27"/>
    <s v="Hospital Veterinário"/>
    <n v="199"/>
    <x v="3"/>
    <s v="461/2016"/>
    <x v="21"/>
    <n v="0.7"/>
    <n v="3.5"/>
    <x v="3"/>
    <x v="6"/>
    <x v="26"/>
    <n v="3.5"/>
    <d v="2016-09-23T00:00:00"/>
    <n v="108"/>
    <x v="0"/>
  </r>
  <r>
    <s v="23083.002448/2016-66"/>
    <s v="012/2015"/>
    <d v="2017-04-25T00:00:00"/>
    <x v="27"/>
    <s v="Hospital Veterinário"/>
    <n v="196"/>
    <x v="4"/>
    <s v="461/2016"/>
    <x v="11"/>
    <n v="1.44"/>
    <n v="28.799999999999997"/>
    <x v="3"/>
    <x v="7"/>
    <x v="12"/>
    <n v="28.799999999999997"/>
    <d v="2016-09-20T00:00:00"/>
    <n v="1446"/>
    <x v="0"/>
  </r>
  <r>
    <s v="23083.002448/2016-66"/>
    <s v="012/2015"/>
    <d v="2017-04-25T00:00:00"/>
    <x v="27"/>
    <s v="Hospital Veterinário"/>
    <n v="149"/>
    <x v="3"/>
    <s v="461/2016"/>
    <x v="11"/>
    <n v="3.67"/>
    <n v="73.400000000000006"/>
    <x v="5"/>
    <x v="10"/>
    <x v="12"/>
    <n v="73.400000000000006"/>
    <d v="2016-09-12T00:00:00"/>
    <n v="438"/>
    <x v="0"/>
  </r>
  <r>
    <s v="23083.002448/2016-66"/>
    <s v="012/2015"/>
    <d v="2017-04-25T00:00:00"/>
    <x v="27"/>
    <s v="Hospital Veterinário"/>
    <n v="222"/>
    <x v="6"/>
    <s v="461/2016"/>
    <x v="17"/>
    <n v="1.47"/>
    <n v="14.7"/>
    <x v="3"/>
    <x v="7"/>
    <x v="16"/>
    <n v="14.7"/>
    <d v="2016-09-20T00:00:00"/>
    <n v="1446"/>
    <x v="0"/>
  </r>
  <r>
    <s v="23083.002448/2016-66"/>
    <s v="012/2015"/>
    <d v="2017-04-25T00:00:00"/>
    <x v="27"/>
    <s v="Hospital Veterinário"/>
    <n v="254"/>
    <x v="7"/>
    <s v="461/2016"/>
    <x v="17"/>
    <n v="19.579999999999998"/>
    <n v="195.79999999999998"/>
    <x v="3"/>
    <x v="9"/>
    <x v="16"/>
    <n v="195.79999999999998"/>
    <d v="2016-09-20T00:00:00"/>
    <n v="2262"/>
    <x v="0"/>
  </r>
  <r>
    <s v="23083.002448/2016-66"/>
    <s v="012/2015"/>
    <d v="2017-04-25T00:00:00"/>
    <x v="27"/>
    <s v="Hospital Veterinário"/>
    <n v="267"/>
    <x v="8"/>
    <s v="461/2016"/>
    <x v="11"/>
    <n v="1.63"/>
    <n v="32.599999999999994"/>
    <x v="3"/>
    <x v="7"/>
    <x v="12"/>
    <n v="32.599999999999994"/>
    <d v="2016-09-20T00:00:00"/>
    <n v="1446"/>
    <x v="0"/>
  </r>
  <r>
    <s v="23083.002448/2016-66"/>
    <s v="012/2015"/>
    <d v="2017-04-25T00:00:00"/>
    <x v="28"/>
    <s v="Departamento de Epidemiologia e Saúde Pública"/>
    <n v="196"/>
    <x v="4"/>
    <s v="524/2016"/>
    <x v="16"/>
    <n v="1.44"/>
    <n v="21.599999999999998"/>
    <x v="3"/>
    <x v="7"/>
    <x v="5"/>
    <n v="21.599999999999998"/>
    <d v="2016-09-20T00:00:00"/>
    <n v="1446"/>
    <x v="0"/>
  </r>
  <r>
    <s v="23083.002448/2016-66"/>
    <s v="012/2015"/>
    <d v="2017-04-25T00:00:00"/>
    <x v="28"/>
    <s v="Departamento de Epidemiologia e Saúde Pública"/>
    <n v="205"/>
    <x v="5"/>
    <s v="524/2016"/>
    <x v="19"/>
    <n v="63"/>
    <n v="63"/>
    <x v="4"/>
    <x v="8"/>
    <x v="8"/>
    <s v="-"/>
    <s v="-"/>
    <s v="-"/>
    <x v="2"/>
  </r>
  <r>
    <s v="23083.002448/2016-66"/>
    <s v="012/2015"/>
    <d v="2017-04-25T00:00:00"/>
    <x v="28"/>
    <s v="Departamento de Epidemiologia e Saúde Pública"/>
    <n v="149"/>
    <x v="3"/>
    <s v="524/2016"/>
    <x v="11"/>
    <n v="3.67"/>
    <n v="73.400000000000006"/>
    <x v="5"/>
    <x v="10"/>
    <x v="12"/>
    <n v="73.400000000000006"/>
    <d v="2016-09-12T00:00:00"/>
    <n v="438"/>
    <x v="0"/>
  </r>
  <r>
    <s v="23083.002448/2016-66"/>
    <s v="012/2015"/>
    <d v="2017-04-25T00:00:00"/>
    <x v="28"/>
    <s v="Departamento de Epidemiologia e Saúde Pública"/>
    <n v="222"/>
    <x v="6"/>
    <s v="524/2016"/>
    <x v="30"/>
    <n v="1.47"/>
    <n v="23.52"/>
    <x v="3"/>
    <x v="7"/>
    <x v="33"/>
    <n v="23.52"/>
    <d v="2016-09-20T00:00:00"/>
    <n v="1446"/>
    <x v="0"/>
  </r>
  <r>
    <s v="23083.002448/2016-66"/>
    <s v="012/2015"/>
    <d v="2017-04-25T00:00:00"/>
    <x v="28"/>
    <s v="Departamento de Epidemiologia e Saúde Pública"/>
    <n v="254"/>
    <x v="7"/>
    <s v="524/2016"/>
    <x v="11"/>
    <n v="19.579999999999998"/>
    <n v="391.59999999999997"/>
    <x v="3"/>
    <x v="9"/>
    <x v="12"/>
    <n v="391.59999999999997"/>
    <d v="2016-09-20T00:00:00"/>
    <n v="2262"/>
    <x v="0"/>
  </r>
  <r>
    <s v="23083.002448/2016-66"/>
    <s v="012/2015"/>
    <d v="2017-04-25T00:00:00"/>
    <x v="28"/>
    <s v="Departamento de Epidemiologia e Saúde Pública"/>
    <n v="267"/>
    <x v="8"/>
    <s v="524/2016"/>
    <x v="21"/>
    <n v="1.63"/>
    <n v="8.1499999999999986"/>
    <x v="3"/>
    <x v="7"/>
    <x v="26"/>
    <n v="8.1499999999999986"/>
    <d v="2016-09-20T00:00:00"/>
    <n v="1446"/>
    <x v="0"/>
  </r>
  <r>
    <s v="23083.002448/2016-66"/>
    <s v="012/2015"/>
    <d v="2017-04-25T00:00:00"/>
    <x v="29"/>
    <s v="Instituto de Zootecnia"/>
    <n v="199"/>
    <x v="3"/>
    <s v="542/2016"/>
    <x v="25"/>
    <n v="0.7"/>
    <n v="28"/>
    <x v="3"/>
    <x v="6"/>
    <x v="25"/>
    <n v="28"/>
    <d v="2016-09-23T00:00:00"/>
    <n v="108"/>
    <x v="0"/>
  </r>
  <r>
    <s v="23083.002448/2016-66"/>
    <s v="012/2015"/>
    <d v="2017-04-25T00:00:00"/>
    <x v="29"/>
    <s v="Instituto de Zootecnia"/>
    <n v="196"/>
    <x v="4"/>
    <s v="542/2016"/>
    <x v="14"/>
    <n v="1.44"/>
    <n v="43.199999999999996"/>
    <x v="3"/>
    <x v="7"/>
    <x v="17"/>
    <n v="43.199999999999996"/>
    <d v="2016-09-20T00:00:00"/>
    <n v="1446"/>
    <x v="0"/>
  </r>
  <r>
    <s v="23083.002448/2016-66"/>
    <s v="012/2015"/>
    <d v="2017-04-25T00:00:00"/>
    <x v="29"/>
    <s v="Instituto de Zootecnia"/>
    <n v="205"/>
    <x v="5"/>
    <s v="542/2016"/>
    <x v="29"/>
    <n v="63"/>
    <n v="189"/>
    <x v="4"/>
    <x v="8"/>
    <x v="8"/>
    <s v="-"/>
    <s v="-"/>
    <s v="-"/>
    <x v="2"/>
  </r>
  <r>
    <s v="23083.002448/2016-66"/>
    <s v="012/2015"/>
    <d v="2017-04-25T00:00:00"/>
    <x v="29"/>
    <s v="Instituto de Zootecnia"/>
    <n v="149"/>
    <x v="3"/>
    <s v="542/2016"/>
    <x v="12"/>
    <n v="3.67"/>
    <n v="91.75"/>
    <x v="5"/>
    <x v="10"/>
    <x v="12"/>
    <n v="73.400000000000006"/>
    <d v="2016-09-12T00:00:00"/>
    <n v="438"/>
    <x v="0"/>
  </r>
  <r>
    <s v="23083.002448/2016-66"/>
    <s v="012/2015"/>
    <d v="2017-04-25T00:00:00"/>
    <x v="29"/>
    <s v="Instituto de Zootecnia"/>
    <n v="222"/>
    <x v="6"/>
    <s v="542/2016"/>
    <x v="31"/>
    <n v="1.47"/>
    <n v="35.28"/>
    <x v="3"/>
    <x v="7"/>
    <x v="14"/>
    <n v="35.28"/>
    <d v="2016-09-20T00:00:00"/>
    <n v="1446"/>
    <x v="0"/>
  </r>
  <r>
    <s v="23083.002448/2016-66"/>
    <s v="012/2015"/>
    <d v="2017-04-25T00:00:00"/>
    <x v="29"/>
    <s v="Instituto de Zootecnia"/>
    <n v="254"/>
    <x v="7"/>
    <s v="542/2016"/>
    <x v="13"/>
    <n v="19.579999999999998"/>
    <n v="156.63999999999999"/>
    <x v="3"/>
    <x v="9"/>
    <x v="27"/>
    <n v="156.63999999999999"/>
    <d v="2016-09-20T00:00:00"/>
    <n v="2262"/>
    <x v="0"/>
  </r>
  <r>
    <s v="23083.002448/2016-66"/>
    <s v="012/2015"/>
    <d v="2017-04-25T00:00:00"/>
    <x v="29"/>
    <s v="Instituto de Zootecnia"/>
    <n v="267"/>
    <x v="8"/>
    <s v="542/2016"/>
    <x v="32"/>
    <n v="1.63"/>
    <n v="44.01"/>
    <x v="3"/>
    <x v="7"/>
    <x v="34"/>
    <n v="44.01"/>
    <d v="2016-09-20T00:00:00"/>
    <n v="1446"/>
    <x v="0"/>
  </r>
  <r>
    <s v="23083.002448/2016-66"/>
    <s v="012/2015"/>
    <d v="2017-04-25T00:00:00"/>
    <x v="30"/>
    <s v="Direção do Campus de Nova Iguaçu"/>
    <n v="149"/>
    <x v="3"/>
    <s v="555/2016"/>
    <x v="12"/>
    <n v="3.67"/>
    <n v="91.75"/>
    <x v="5"/>
    <x v="10"/>
    <x v="12"/>
    <n v="73.400000000000006"/>
    <d v="2016-09-12T00:00:00"/>
    <n v="438"/>
    <x v="0"/>
  </r>
  <r>
    <s v="23083.002448/2016-66"/>
    <s v="012/2015"/>
    <d v="2017-04-25T00:00:00"/>
    <x v="31"/>
    <s v="Instituto de Três Rios"/>
    <n v="199"/>
    <x v="3"/>
    <s v="531/2016"/>
    <x v="17"/>
    <n v="0.7"/>
    <n v="7"/>
    <x v="3"/>
    <x v="6"/>
    <x v="16"/>
    <n v="7"/>
    <d v="2016-09-23T00:00:00"/>
    <n v="108"/>
    <x v="0"/>
  </r>
  <r>
    <s v="23083.002448/2016-66"/>
    <s v="012/2015"/>
    <d v="2017-04-25T00:00:00"/>
    <x v="31"/>
    <s v="Instituto de Três Rios"/>
    <n v="205"/>
    <x v="5"/>
    <s v="531/2016"/>
    <x v="29"/>
    <n v="63"/>
    <n v="189"/>
    <x v="4"/>
    <x v="8"/>
    <x v="8"/>
    <s v="-"/>
    <s v="-"/>
    <s v="-"/>
    <x v="2"/>
  </r>
  <r>
    <s v="23083.002448/2016-66"/>
    <s v="012/2015"/>
    <d v="2017-04-25T00:00:00"/>
    <x v="31"/>
    <s v="Instituto de Três Rios"/>
    <n v="149"/>
    <x v="3"/>
    <s v="531/2016"/>
    <x v="16"/>
    <n v="3.67"/>
    <n v="55.05"/>
    <x v="5"/>
    <x v="10"/>
    <x v="5"/>
    <n v="55.05"/>
    <d v="2016-09-12T00:00:00"/>
    <n v="438"/>
    <x v="0"/>
  </r>
  <r>
    <s v="23083.002448/2016-66"/>
    <s v="012/2015"/>
    <d v="2017-04-25T00:00:00"/>
    <x v="31"/>
    <s v="Instituto de Três Rios"/>
    <n v="222"/>
    <x v="6"/>
    <s v="531/2016"/>
    <x v="17"/>
    <n v="1.47"/>
    <n v="14.7"/>
    <x v="3"/>
    <x v="7"/>
    <x v="16"/>
    <n v="14.7"/>
    <d v="2016-09-20T00:00:00"/>
    <n v="1446"/>
    <x v="0"/>
  </r>
  <r>
    <s v="23083.002448/2016-66"/>
    <s v="012/2015"/>
    <d v="2017-04-25T00:00:00"/>
    <x v="31"/>
    <s v="Instituto de Três Rios"/>
    <n v="267"/>
    <x v="8"/>
    <s v="531/2016"/>
    <x v="16"/>
    <n v="1.63"/>
    <n v="24.45"/>
    <x v="3"/>
    <x v="7"/>
    <x v="5"/>
    <n v="24.45"/>
    <d v="2016-09-20T00:00:00"/>
    <n v="1446"/>
    <x v="0"/>
  </r>
  <r>
    <s v="23083.002448/2016-66"/>
    <s v="012/2015"/>
    <d v="2017-04-25T00:00:00"/>
    <x v="0"/>
    <s v="Restaurante Universitário"/>
    <n v="204"/>
    <x v="9"/>
    <s v="90/2016"/>
    <x v="11"/>
    <n v="16.2"/>
    <n v="324"/>
    <x v="4"/>
    <x v="8"/>
    <x v="8"/>
    <s v="-"/>
    <s v="-"/>
    <s v="-"/>
    <x v="2"/>
  </r>
  <r>
    <s v="23083.002448/2016-66"/>
    <s v="012/2015"/>
    <d v="2017-04-25T00:00:00"/>
    <x v="32"/>
    <s v="Departamento de Esporte e Lazer"/>
    <n v="151"/>
    <x v="10"/>
    <s v="-"/>
    <x v="33"/>
    <n v="12.1"/>
    <n v="2904"/>
    <x v="6"/>
    <x v="15"/>
    <x v="35"/>
    <n v="2831.4"/>
    <s v="05/10/2016_x000a_05/10/2016"/>
    <s v="1970_x000a_1997"/>
    <x v="0"/>
  </r>
  <r>
    <s v="23083.002448/2016-66"/>
    <s v="012/2015"/>
    <d v="2017-04-25T00:00:00"/>
    <x v="32"/>
    <s v="Departamento de Esporte e Lazer"/>
    <n v="253"/>
    <x v="11"/>
    <s v="-"/>
    <x v="34"/>
    <n v="5.66"/>
    <n v="13584"/>
    <x v="6"/>
    <x v="15"/>
    <x v="36"/>
    <n v="13244.4"/>
    <s v="05/10/2016_x000a_05/10/2016"/>
    <s v="1970_x000a_1997"/>
    <x v="0"/>
  </r>
  <r>
    <s v="23083.002448/2016-66"/>
    <s v="012/2015"/>
    <d v="2017-04-25T00:00:00"/>
    <x v="32"/>
    <s v="Departamento de Esporte e Lazer"/>
    <n v="268"/>
    <x v="12"/>
    <s v="-"/>
    <x v="35"/>
    <n v="8.5299999999999994"/>
    <n v="40944"/>
    <x v="6"/>
    <x v="15"/>
    <x v="37"/>
    <n v="39920.399999999994"/>
    <s v="05/10/2016_x000a_05/10/2016"/>
    <s v="1970_x000a_1997"/>
    <x v="0"/>
  </r>
  <r>
    <s v="23083.002448/2016-66"/>
    <s v="012/2015"/>
    <d v="2017-04-25T00:00:00"/>
    <x v="33"/>
    <s v="Posto Médico"/>
    <n v="196"/>
    <x v="4"/>
    <s v="664/2016"/>
    <x v="18"/>
    <n v="1.44"/>
    <n v="72"/>
    <x v="7"/>
    <x v="16"/>
    <x v="24"/>
    <n v="72"/>
    <d v="2017-01-25T00:00:00"/>
    <n v="1765"/>
    <x v="0"/>
  </r>
  <r>
    <s v="23083.002448/2016-66"/>
    <s v="012/2015"/>
    <d v="2017-04-25T00:00:00"/>
    <x v="33"/>
    <s v="Posto Médico"/>
    <n v="199"/>
    <x v="3"/>
    <s v="664/2016"/>
    <x v="14"/>
    <n v="0.7"/>
    <n v="21"/>
    <x v="8"/>
    <x v="17"/>
    <x v="17"/>
    <n v="21"/>
    <s v="Cancelado"/>
    <s v="-"/>
    <x v="3"/>
  </r>
  <r>
    <s v="23083.002448/2016-66"/>
    <s v="012/2015"/>
    <d v="2017-04-25T00:00:00"/>
    <x v="33"/>
    <s v="Posto Médico"/>
    <n v="204"/>
    <x v="9"/>
    <s v="664/2016"/>
    <x v="17"/>
    <n v="16.2"/>
    <n v="162"/>
    <x v="4"/>
    <x v="8"/>
    <x v="8"/>
    <s v="-"/>
    <s v="-"/>
    <s v="-"/>
    <x v="2"/>
  </r>
  <r>
    <s v="23083.002448/2016-66"/>
    <s v="012/2015"/>
    <d v="2017-04-25T00:00:00"/>
    <x v="33"/>
    <s v="Posto Médico"/>
    <n v="148"/>
    <x v="1"/>
    <s v="664/2016"/>
    <x v="11"/>
    <n v="4.1900000000000004"/>
    <n v="83.800000000000011"/>
    <x v="9"/>
    <x v="18"/>
    <x v="12"/>
    <n v="83.800000000000011"/>
    <d v="2017-01-24T00:00:00"/>
    <n v="499"/>
    <x v="0"/>
  </r>
  <r>
    <s v="23083.002448/2016-66"/>
    <s v="012/2015"/>
    <d v="2017-04-25T00:00:00"/>
    <x v="33"/>
    <s v="Posto Médico"/>
    <n v="222"/>
    <x v="6"/>
    <s v="664/2016"/>
    <x v="18"/>
    <n v="1.47"/>
    <n v="73.5"/>
    <x v="7"/>
    <x v="16"/>
    <x v="24"/>
    <n v="73.5"/>
    <d v="2017-01-25T00:00:00"/>
    <n v="1765"/>
    <x v="0"/>
  </r>
  <r>
    <s v="23083.002448/2016-66"/>
    <s v="012/2015"/>
    <d v="2017-04-25T00:00:00"/>
    <x v="33"/>
    <s v="Posto Médico"/>
    <n v="267"/>
    <x v="8"/>
    <s v="664/2016"/>
    <x v="11"/>
    <n v="1.63"/>
    <n v="32.599999999999994"/>
    <x v="7"/>
    <x v="16"/>
    <x v="12"/>
    <n v="32.599999999999994"/>
    <d v="2017-01-25T00:00:00"/>
    <n v="1765"/>
    <x v="0"/>
  </r>
  <r>
    <s v="23083.002448/2016-66"/>
    <s v="012/2015"/>
    <d v="2017-04-25T00:00:00"/>
    <x v="3"/>
    <s v="Pró - Reitoria de Assuntos Administrativos"/>
    <n v="196"/>
    <x v="4"/>
    <s v="815/2016"/>
    <x v="17"/>
    <n v="1.44"/>
    <n v="14.399999999999999"/>
    <x v="7"/>
    <x v="16"/>
    <x v="16"/>
    <n v="14.399999999999999"/>
    <d v="2017-01-25T00:00:00"/>
    <n v="1765"/>
    <x v="0"/>
  </r>
  <r>
    <s v="23083.002448/2016-66"/>
    <s v="012/2015"/>
    <d v="2017-04-25T00:00:00"/>
    <x v="3"/>
    <s v="Pró - Reitoria de Assuntos Administrativos"/>
    <n v="199"/>
    <x v="3"/>
    <s v="815/2016"/>
    <x v="21"/>
    <n v="0.7"/>
    <n v="3.5"/>
    <x v="8"/>
    <x v="17"/>
    <x v="26"/>
    <n v="3.5"/>
    <s v="Cancelado"/>
    <s v="-"/>
    <x v="3"/>
  </r>
  <r>
    <s v="23083.002448/2016-66"/>
    <s v="012/2015"/>
    <d v="2017-04-25T00:00:00"/>
    <x v="3"/>
    <s v="Pró - Reitoria de Assuntos Administrativos"/>
    <n v="222"/>
    <x v="6"/>
    <s v="815/2016"/>
    <x v="11"/>
    <n v="1.47"/>
    <n v="29.4"/>
    <x v="7"/>
    <x v="16"/>
    <x v="12"/>
    <n v="29.4"/>
    <d v="2017-01-25T00:00:00"/>
    <n v="1765"/>
    <x v="0"/>
  </r>
  <r>
    <s v="23083.002448/2016-66"/>
    <s v="012/2015"/>
    <d v="2017-04-25T00:00:00"/>
    <x v="3"/>
    <s v="Pró - Reitoria de Assuntos Administrativos"/>
    <n v="267"/>
    <x v="8"/>
    <s v="815/2016"/>
    <x v="21"/>
    <n v="1.63"/>
    <n v="8.1499999999999986"/>
    <x v="7"/>
    <x v="16"/>
    <x v="26"/>
    <n v="8.1499999999999986"/>
    <d v="2017-01-25T00:00:00"/>
    <n v="1765"/>
    <x v="0"/>
  </r>
  <r>
    <s v="23083.002448/2016-66"/>
    <s v="012/2015"/>
    <d v="2017-04-25T00:00:00"/>
    <x v="5"/>
    <s v="Departamento de Pessoal"/>
    <n v="199"/>
    <x v="3"/>
    <s v="723/2016"/>
    <x v="17"/>
    <n v="0.7"/>
    <n v="7"/>
    <x v="8"/>
    <x v="17"/>
    <x v="16"/>
    <n v="7"/>
    <s v="Cancelado"/>
    <s v="-"/>
    <x v="3"/>
  </r>
  <r>
    <s v="23083.002448/2016-66"/>
    <s v="012/2015"/>
    <d v="2017-04-25T00:00:00"/>
    <x v="5"/>
    <s v="Departamento de Pessoal"/>
    <n v="222"/>
    <x v="6"/>
    <s v="723/2016"/>
    <x v="11"/>
    <n v="1.47"/>
    <n v="29.4"/>
    <x v="7"/>
    <x v="16"/>
    <x v="12"/>
    <n v="29.4"/>
    <d v="2017-01-25T00:00:00"/>
    <n v="1765"/>
    <x v="0"/>
  </r>
  <r>
    <s v="23083.002448/2016-66"/>
    <s v="012/2015"/>
    <d v="2017-04-25T00:00:00"/>
    <x v="5"/>
    <s v="Departamento de Pessoal"/>
    <n v="267"/>
    <x v="8"/>
    <s v="723/2016"/>
    <x v="11"/>
    <n v="1.63"/>
    <n v="32.599999999999994"/>
    <x v="7"/>
    <x v="16"/>
    <x v="12"/>
    <n v="32.599999999999994"/>
    <d v="2017-01-25T00:00:00"/>
    <n v="1765"/>
    <x v="0"/>
  </r>
  <r>
    <s v="23083.002448/2016-66"/>
    <s v="012/2015"/>
    <d v="2017-04-25T00:00:00"/>
    <x v="5"/>
    <s v="Departamento de Pessoal"/>
    <n v="226"/>
    <x v="13"/>
    <s v="723/2016"/>
    <x v="11"/>
    <n v="2.75"/>
    <n v="55"/>
    <x v="4"/>
    <x v="8"/>
    <x v="8"/>
    <s v="-"/>
    <s v="-"/>
    <s v="-"/>
    <x v="2"/>
  </r>
  <r>
    <s v="23083.002448/2016-66"/>
    <s v="012/2015"/>
    <d v="2017-04-25T00:00:00"/>
    <x v="6"/>
    <s v="Pró - Reitoria de Assuntos Financeiros"/>
    <n v="196"/>
    <x v="4"/>
    <s v="778/2016"/>
    <x v="29"/>
    <n v="1.44"/>
    <n v="4.32"/>
    <x v="7"/>
    <x v="16"/>
    <x v="32"/>
    <n v="4.32"/>
    <d v="2017-01-25T00:00:00"/>
    <n v="1765"/>
    <x v="0"/>
  </r>
  <r>
    <s v="23083.002448/2016-66"/>
    <s v="012/2015"/>
    <d v="2017-04-25T00:00:00"/>
    <x v="6"/>
    <s v="Pró - Reitoria de Assuntos Financeiros"/>
    <n v="222"/>
    <x v="6"/>
    <s v="778/2016"/>
    <x v="20"/>
    <n v="1.47"/>
    <n v="2.94"/>
    <x v="7"/>
    <x v="16"/>
    <x v="19"/>
    <n v="2.94"/>
    <d v="2017-01-25T00:00:00"/>
    <n v="1765"/>
    <x v="0"/>
  </r>
  <r>
    <s v="23083.002448/2016-66"/>
    <s v="012/2015"/>
    <d v="2017-04-25T00:00:00"/>
    <x v="6"/>
    <s v="Pró - Reitoria de Assuntos Financeiros"/>
    <n v="226"/>
    <x v="13"/>
    <s v="778/2016"/>
    <x v="13"/>
    <n v="2.75"/>
    <n v="22"/>
    <x v="4"/>
    <x v="8"/>
    <x v="8"/>
    <s v="-"/>
    <s v="-"/>
    <s v="-"/>
    <x v="2"/>
  </r>
  <r>
    <s v="23083.002448/2016-66"/>
    <s v="012/2015"/>
    <d v="2017-04-25T00:00:00"/>
    <x v="8"/>
    <s v="Pró - Reitoria de Ensino e Graduação"/>
    <n v="196"/>
    <x v="4"/>
    <s v="785/2016"/>
    <x v="17"/>
    <n v="1.44"/>
    <n v="14.399999999999999"/>
    <x v="7"/>
    <x v="16"/>
    <x v="16"/>
    <n v="14.399999999999999"/>
    <d v="2017-01-25T00:00:00"/>
    <n v="1765"/>
    <x v="0"/>
  </r>
  <r>
    <s v="23083.002448/2016-66"/>
    <s v="012/2015"/>
    <d v="2017-04-25T00:00:00"/>
    <x v="8"/>
    <s v="Pró - Reitoria de Ensino e Graduação"/>
    <n v="199"/>
    <x v="3"/>
    <s v="785/2016"/>
    <x v="14"/>
    <n v="0.7"/>
    <n v="21"/>
    <x v="8"/>
    <x v="17"/>
    <x v="17"/>
    <n v="21"/>
    <s v="Cancelado"/>
    <s v="-"/>
    <x v="3"/>
  </r>
  <r>
    <s v="23083.002448/2016-66"/>
    <s v="012/2015"/>
    <d v="2017-04-25T00:00:00"/>
    <x v="8"/>
    <s v="Pró - Reitoria de Ensino e Graduação"/>
    <n v="222"/>
    <x v="6"/>
    <s v="785/2016"/>
    <x v="14"/>
    <n v="1.47"/>
    <n v="44.1"/>
    <x v="7"/>
    <x v="16"/>
    <x v="17"/>
    <n v="44.1"/>
    <d v="2017-01-25T00:00:00"/>
    <n v="1765"/>
    <x v="0"/>
  </r>
  <r>
    <s v="23083.002448/2016-66"/>
    <s v="012/2015"/>
    <d v="2017-04-25T00:00:00"/>
    <x v="8"/>
    <s v="Pró - Reitoria de Ensino e Graduação"/>
    <n v="267"/>
    <x v="8"/>
    <s v="785/2016"/>
    <x v="14"/>
    <n v="1.63"/>
    <n v="48.9"/>
    <x v="7"/>
    <x v="16"/>
    <x v="17"/>
    <n v="48.9"/>
    <d v="2017-01-25T00:00:00"/>
    <n v="1765"/>
    <x v="0"/>
  </r>
  <r>
    <s v="23083.002448/2016-66"/>
    <s v="012/2015"/>
    <d v="2017-04-25T00:00:00"/>
    <x v="34"/>
    <s v="PARFOR"/>
    <n v="196"/>
    <x v="4"/>
    <s v="704/2016"/>
    <x v="29"/>
    <n v="1.44"/>
    <n v="4.32"/>
    <x v="7"/>
    <x v="19"/>
    <x v="32"/>
    <n v="4.32"/>
    <d v="2017-01-25T00:00:00"/>
    <n v="1768"/>
    <x v="0"/>
  </r>
  <r>
    <s v="23083.002448/2016-66"/>
    <s v="012/2015"/>
    <d v="2017-04-25T00:00:00"/>
    <x v="34"/>
    <s v="PARFOR"/>
    <n v="199"/>
    <x v="3"/>
    <s v="704/2016"/>
    <x v="20"/>
    <n v="0.7"/>
    <n v="1.4"/>
    <x v="8"/>
    <x v="20"/>
    <x v="19"/>
    <n v="1.4"/>
    <s v="Cancelado"/>
    <s v="-"/>
    <x v="4"/>
  </r>
  <r>
    <s v="23083.002448/2016-66"/>
    <s v="012/2015"/>
    <d v="2017-04-25T00:00:00"/>
    <x v="34"/>
    <s v="PARFOR"/>
    <n v="148"/>
    <x v="1"/>
    <s v="704/2016"/>
    <x v="17"/>
    <n v="4.1900000000000004"/>
    <n v="41.900000000000006"/>
    <x v="9"/>
    <x v="21"/>
    <x v="16"/>
    <n v="41.900000000000006"/>
    <d v="2017-01-24T00:00:00"/>
    <n v="500"/>
    <x v="0"/>
  </r>
  <r>
    <s v="23083.002448/2016-66"/>
    <s v="012/2015"/>
    <d v="2017-04-25T00:00:00"/>
    <x v="34"/>
    <s v="PARFOR"/>
    <n v="222"/>
    <x v="6"/>
    <s v="704/2016"/>
    <x v="13"/>
    <n v="1.47"/>
    <n v="11.76"/>
    <x v="7"/>
    <x v="19"/>
    <x v="27"/>
    <n v="11.76"/>
    <d v="2017-01-25T00:00:00"/>
    <n v="1768"/>
    <x v="0"/>
  </r>
  <r>
    <s v="23083.002448/2016-66"/>
    <s v="012/2015"/>
    <d v="2017-04-25T00:00:00"/>
    <x v="34"/>
    <s v="PARFOR"/>
    <n v="267"/>
    <x v="8"/>
    <s v="704/2016"/>
    <x v="13"/>
    <n v="1.63"/>
    <n v="13.04"/>
    <x v="7"/>
    <x v="19"/>
    <x v="27"/>
    <n v="13.04"/>
    <d v="2017-01-25T00:00:00"/>
    <n v="1768"/>
    <x v="0"/>
  </r>
  <r>
    <s v="23083.002448/2016-66"/>
    <s v="012/2015"/>
    <d v="2017-04-25T00:00:00"/>
    <x v="34"/>
    <s v="PARFOR"/>
    <n v="226"/>
    <x v="13"/>
    <s v="704/2016"/>
    <x v="17"/>
    <n v="2.75"/>
    <n v="27.5"/>
    <x v="4"/>
    <x v="8"/>
    <x v="8"/>
    <s v="-"/>
    <s v="-"/>
    <s v="-"/>
    <x v="2"/>
  </r>
  <r>
    <s v="23083.002448/2016-66"/>
    <s v="012/2015"/>
    <d v="2017-04-25T00:00:00"/>
    <x v="35"/>
    <s v="Ciências Biológicas"/>
    <n v="196"/>
    <x v="4"/>
    <s v="715/2016"/>
    <x v="19"/>
    <n v="1.44"/>
    <n v="1.44"/>
    <x v="7"/>
    <x v="16"/>
    <x v="18"/>
    <n v="1.44"/>
    <d v="2017-01-25T00:00:00"/>
    <n v="1765"/>
    <x v="0"/>
  </r>
  <r>
    <s v="23083.002448/2016-66"/>
    <s v="012/2015"/>
    <d v="2017-04-25T00:00:00"/>
    <x v="35"/>
    <s v="Ciências Biológicas"/>
    <n v="148"/>
    <x v="1"/>
    <s v="715/2016"/>
    <x v="20"/>
    <n v="4.1900000000000004"/>
    <n v="8.3800000000000008"/>
    <x v="9"/>
    <x v="18"/>
    <x v="19"/>
    <n v="8.3800000000000008"/>
    <d v="2017-01-24T00:00:00"/>
    <n v="499"/>
    <x v="0"/>
  </r>
  <r>
    <s v="23083.002448/2016-66"/>
    <s v="012/2015"/>
    <d v="2017-04-25T00:00:00"/>
    <x v="35"/>
    <s v="Ciências Biológicas"/>
    <n v="222"/>
    <x v="6"/>
    <s v="715/2016"/>
    <x v="20"/>
    <n v="1.47"/>
    <n v="2.94"/>
    <x v="7"/>
    <x v="16"/>
    <x v="19"/>
    <n v="2.94"/>
    <d v="2017-01-25T00:00:00"/>
    <n v="1765"/>
    <x v="0"/>
  </r>
  <r>
    <s v="23083.002448/2016-66"/>
    <s v="012/2015"/>
    <d v="2017-04-25T00:00:00"/>
    <x v="35"/>
    <s v="Ciências Biológicas"/>
    <n v="226"/>
    <x v="13"/>
    <s v="715/2016"/>
    <x v="7"/>
    <n v="2.75"/>
    <n v="11"/>
    <x v="4"/>
    <x v="8"/>
    <x v="8"/>
    <s v="-"/>
    <s v="-"/>
    <s v="-"/>
    <x v="2"/>
  </r>
  <r>
    <s v="23083.002448/2016-66"/>
    <s v="012/2015"/>
    <d v="2017-04-25T00:00:00"/>
    <x v="36"/>
    <s v="Imprensa Universitária"/>
    <n v="196"/>
    <x v="4"/>
    <s v="-"/>
    <x v="20"/>
    <n v="1.44"/>
    <n v="2.88"/>
    <x v="7"/>
    <x v="16"/>
    <x v="19"/>
    <n v="2.88"/>
    <d v="2017-01-25T00:00:00"/>
    <n v="1765"/>
    <x v="0"/>
  </r>
  <r>
    <s v="23083.002448/2016-66"/>
    <s v="012/2015"/>
    <d v="2017-04-25T00:00:00"/>
    <x v="36"/>
    <s v="Imprensa Universitária"/>
    <n v="199"/>
    <x v="3"/>
    <s v="-"/>
    <x v="19"/>
    <n v="0.7"/>
    <n v="0.7"/>
    <x v="8"/>
    <x v="17"/>
    <x v="18"/>
    <n v="0.7"/>
    <s v="Cancelado"/>
    <s v="-"/>
    <x v="3"/>
  </r>
  <r>
    <s v="23083.002448/2016-66"/>
    <s v="012/2015"/>
    <d v="2017-04-25T00:00:00"/>
    <x v="36"/>
    <s v="Imprensa Universitária"/>
    <n v="204"/>
    <x v="9"/>
    <s v="-"/>
    <x v="19"/>
    <n v="16.2"/>
    <n v="16.2"/>
    <x v="4"/>
    <x v="8"/>
    <x v="8"/>
    <s v="-"/>
    <s v="-"/>
    <s v="-"/>
    <x v="2"/>
  </r>
  <r>
    <s v="23083.002448/2016-66"/>
    <s v="012/2015"/>
    <d v="2017-04-25T00:00:00"/>
    <x v="36"/>
    <s v="Imprensa Universitária"/>
    <n v="148"/>
    <x v="1"/>
    <s v="-"/>
    <x v="19"/>
    <n v="4.1900000000000004"/>
    <n v="4.1900000000000004"/>
    <x v="9"/>
    <x v="18"/>
    <x v="18"/>
    <n v="4.1900000000000004"/>
    <d v="2017-01-24T00:00:00"/>
    <n v="499"/>
    <x v="0"/>
  </r>
  <r>
    <s v="23083.002448/2016-66"/>
    <s v="012/2015"/>
    <d v="2017-04-25T00:00:00"/>
    <x v="36"/>
    <s v="Imprensa Universitária"/>
    <n v="222"/>
    <x v="6"/>
    <s v="-"/>
    <x v="20"/>
    <n v="1.47"/>
    <n v="2.94"/>
    <x v="7"/>
    <x v="16"/>
    <x v="19"/>
    <n v="2.94"/>
    <d v="2017-01-25T00:00:00"/>
    <n v="1765"/>
    <x v="0"/>
  </r>
  <r>
    <s v="23083.002448/2016-66"/>
    <s v="012/2015"/>
    <d v="2017-04-25T00:00:00"/>
    <x v="36"/>
    <s v="Imprensa Universitária"/>
    <n v="267"/>
    <x v="8"/>
    <s v="-"/>
    <x v="21"/>
    <n v="1.63"/>
    <n v="8.1499999999999986"/>
    <x v="7"/>
    <x v="16"/>
    <x v="26"/>
    <n v="8.1499999999999986"/>
    <d v="2017-01-25T00:00:00"/>
    <n v="1765"/>
    <x v="0"/>
  </r>
  <r>
    <s v="23083.002448/2016-66"/>
    <s v="012/2015"/>
    <d v="2017-04-25T00:00:00"/>
    <x v="36"/>
    <s v="Imprensa Universitária"/>
    <n v="226"/>
    <x v="13"/>
    <s v="-"/>
    <x v="17"/>
    <n v="2.75"/>
    <n v="27.5"/>
    <x v="4"/>
    <x v="8"/>
    <x v="8"/>
    <s v="-"/>
    <s v="-"/>
    <s v="-"/>
    <x v="2"/>
  </r>
  <r>
    <s v="23083.002448/2016-66"/>
    <s v="012/2015"/>
    <d v="2017-04-25T00:00:00"/>
    <x v="37"/>
    <s v="CAIC"/>
    <n v="196"/>
    <x v="4"/>
    <s v="687/2016"/>
    <x v="11"/>
    <n v="1.44"/>
    <n v="28.799999999999997"/>
    <x v="7"/>
    <x v="16"/>
    <x v="12"/>
    <n v="28.799999999999997"/>
    <d v="2017-01-25T00:00:00"/>
    <n v="1765"/>
    <x v="0"/>
  </r>
  <r>
    <s v="23083.002448/2016-66"/>
    <s v="012/2015"/>
    <d v="2017-04-25T00:00:00"/>
    <x v="37"/>
    <s v="CAIC"/>
    <n v="204"/>
    <x v="9"/>
    <s v="687/2016"/>
    <x v="17"/>
    <n v="16.2"/>
    <n v="162"/>
    <x v="4"/>
    <x v="8"/>
    <x v="8"/>
    <s v="-"/>
    <s v="-"/>
    <s v="-"/>
    <x v="2"/>
  </r>
  <r>
    <s v="23083.002448/2016-66"/>
    <s v="012/2015"/>
    <d v="2017-04-25T00:00:00"/>
    <x v="37"/>
    <s v="CAIC"/>
    <n v="148"/>
    <x v="1"/>
    <s v="687/2016"/>
    <x v="11"/>
    <n v="4.1900000000000004"/>
    <n v="83.800000000000011"/>
    <x v="9"/>
    <x v="18"/>
    <x v="12"/>
    <n v="83.800000000000011"/>
    <d v="2017-01-24T00:00:00"/>
    <n v="499"/>
    <x v="0"/>
  </r>
  <r>
    <s v="23083.002448/2016-66"/>
    <s v="012/2015"/>
    <d v="2017-04-25T00:00:00"/>
    <x v="37"/>
    <s v="CAIC"/>
    <n v="222"/>
    <x v="6"/>
    <s v="687/2016"/>
    <x v="17"/>
    <n v="1.47"/>
    <n v="14.7"/>
    <x v="7"/>
    <x v="16"/>
    <x v="16"/>
    <n v="14.7"/>
    <d v="2017-01-25T00:00:00"/>
    <n v="1765"/>
    <x v="0"/>
  </r>
  <r>
    <s v="23083.002448/2016-66"/>
    <s v="012/2015"/>
    <d v="2017-04-25T00:00:00"/>
    <x v="37"/>
    <s v="CAIC"/>
    <n v="267"/>
    <x v="8"/>
    <s v="687/2016"/>
    <x v="11"/>
    <n v="1.63"/>
    <n v="32.599999999999994"/>
    <x v="7"/>
    <x v="16"/>
    <x v="12"/>
    <n v="32.599999999999994"/>
    <d v="2017-01-25T00:00:00"/>
    <n v="1765"/>
    <x v="0"/>
  </r>
  <r>
    <s v="23083.002448/2016-66"/>
    <s v="012/2015"/>
    <d v="2017-04-25T00:00:00"/>
    <x v="37"/>
    <s v="CAIC"/>
    <n v="226"/>
    <x v="13"/>
    <s v="687/2016"/>
    <x v="14"/>
    <n v="2.75"/>
    <n v="82.5"/>
    <x v="4"/>
    <x v="8"/>
    <x v="8"/>
    <s v="-"/>
    <s v="-"/>
    <s v="-"/>
    <x v="2"/>
  </r>
  <r>
    <s v="23083.002448/2016-66"/>
    <s v="012/2015"/>
    <d v="2017-04-25T00:00:00"/>
    <x v="10"/>
    <s v="CTUR"/>
    <n v="196"/>
    <x v="4"/>
    <s v="706/2016"/>
    <x v="14"/>
    <n v="1.44"/>
    <n v="43.199999999999996"/>
    <x v="7"/>
    <x v="22"/>
    <x v="17"/>
    <n v="43.199999999999996"/>
    <d v="2017-01-25T00:00:00"/>
    <n v="1769"/>
    <x v="0"/>
  </r>
  <r>
    <s v="23083.002448/2016-66"/>
    <s v="012/2015"/>
    <d v="2017-04-25T00:00:00"/>
    <x v="10"/>
    <s v="CTUR"/>
    <n v="199"/>
    <x v="3"/>
    <s v="706/2016"/>
    <x v="36"/>
    <n v="0.7"/>
    <n v="23.799999999999997"/>
    <x v="8"/>
    <x v="23"/>
    <x v="38"/>
    <n v="23.799999999999997"/>
    <s v="Cancelado"/>
    <m/>
    <x v="5"/>
  </r>
  <r>
    <s v="23083.002448/2016-66"/>
    <s v="012/2015"/>
    <d v="2017-04-25T00:00:00"/>
    <x v="10"/>
    <s v="CTUR"/>
    <n v="204"/>
    <x v="9"/>
    <s v="706/2016"/>
    <x v="37"/>
    <n v="16.2"/>
    <n v="226.79999999999998"/>
    <x v="4"/>
    <x v="8"/>
    <x v="8"/>
    <s v="-"/>
    <s v="-"/>
    <s v="-"/>
    <x v="2"/>
  </r>
  <r>
    <s v="23083.002448/2016-66"/>
    <s v="012/2015"/>
    <d v="2017-04-25T00:00:00"/>
    <x v="10"/>
    <s v="CTUR"/>
    <n v="222"/>
    <x v="6"/>
    <s v="706/2016"/>
    <x v="14"/>
    <n v="1.47"/>
    <n v="44.1"/>
    <x v="7"/>
    <x v="22"/>
    <x v="17"/>
    <n v="44.1"/>
    <d v="2017-01-25T00:00:00"/>
    <n v="1769"/>
    <x v="0"/>
  </r>
  <r>
    <s v="23083.002448/2016-66"/>
    <s v="012/2015"/>
    <d v="2017-04-25T00:00:00"/>
    <x v="10"/>
    <s v="CTUR"/>
    <n v="267"/>
    <x v="8"/>
    <s v="706/2016"/>
    <x v="38"/>
    <n v="1.63"/>
    <n v="88.02"/>
    <x v="7"/>
    <x v="22"/>
    <x v="39"/>
    <n v="88.02"/>
    <d v="2017-01-25T00:00:00"/>
    <n v="1769"/>
    <x v="0"/>
  </r>
  <r>
    <s v="23083.002448/2016-66"/>
    <s v="012/2015"/>
    <d v="2017-04-25T00:00:00"/>
    <x v="10"/>
    <s v="CTUR"/>
    <n v="226"/>
    <x v="13"/>
    <s v="706/2016"/>
    <x v="39"/>
    <n v="2.75"/>
    <n v="286"/>
    <x v="4"/>
    <x v="8"/>
    <x v="8"/>
    <s v="-"/>
    <s v="-"/>
    <s v="-"/>
    <x v="2"/>
  </r>
  <r>
    <s v="23083.002448/2016-66"/>
    <s v="012/2015"/>
    <d v="2017-04-25T00:00:00"/>
    <x v="38"/>
    <s v="Campus Dr. Leonel Miranda"/>
    <n v="196"/>
    <x v="4"/>
    <s v="809/2016"/>
    <x v="11"/>
    <n v="1.44"/>
    <n v="28.799999999999997"/>
    <x v="7"/>
    <x v="16"/>
    <x v="12"/>
    <n v="28.799999999999997"/>
    <d v="2017-01-25T00:00:00"/>
    <n v="1765"/>
    <x v="0"/>
  </r>
  <r>
    <s v="23083.002448/2016-66"/>
    <s v="012/2015"/>
    <d v="2017-04-25T00:00:00"/>
    <x v="38"/>
    <s v="Campus Dr. Leonel Miranda"/>
    <n v="204"/>
    <x v="9"/>
    <s v="809/2016"/>
    <x v="25"/>
    <n v="16.2"/>
    <n v="648"/>
    <x v="4"/>
    <x v="8"/>
    <x v="8"/>
    <s v="-"/>
    <s v="-"/>
    <s v="-"/>
    <x v="2"/>
  </r>
  <r>
    <s v="23083.002448/2016-66"/>
    <s v="012/2015"/>
    <d v="2017-04-25T00:00:00"/>
    <x v="38"/>
    <s v="Campus Dr. Leonel Miranda"/>
    <n v="222"/>
    <x v="6"/>
    <s v="809/2016"/>
    <x v="11"/>
    <n v="1.47"/>
    <n v="29.4"/>
    <x v="7"/>
    <x v="16"/>
    <x v="12"/>
    <n v="29.4"/>
    <d v="2017-01-25T00:00:00"/>
    <n v="1765"/>
    <x v="0"/>
  </r>
  <r>
    <s v="23083.002448/2016-66"/>
    <s v="012/2015"/>
    <d v="2017-04-25T00:00:00"/>
    <x v="38"/>
    <s v="Campus Dr. Leonel Miranda"/>
    <n v="267"/>
    <x v="8"/>
    <s v="809/2016"/>
    <x v="17"/>
    <n v="1.63"/>
    <n v="16.299999999999997"/>
    <x v="7"/>
    <x v="16"/>
    <x v="16"/>
    <n v="16.299999999999997"/>
    <d v="2017-01-25T00:00:00"/>
    <n v="1765"/>
    <x v="0"/>
  </r>
  <r>
    <s v="23083.002448/2016-66"/>
    <s v="012/2015"/>
    <d v="2017-04-25T00:00:00"/>
    <x v="38"/>
    <s v="Campus Dr. Leonel Miranda"/>
    <n v="226"/>
    <x v="13"/>
    <s v="809/2016"/>
    <x v="0"/>
    <n v="2.75"/>
    <n v="275"/>
    <x v="4"/>
    <x v="8"/>
    <x v="8"/>
    <s v="-"/>
    <s v="-"/>
    <s v="-"/>
    <x v="2"/>
  </r>
  <r>
    <s v="23083.002448/2016-66"/>
    <s v="012/2015"/>
    <d v="2017-04-25T00:00:00"/>
    <x v="12"/>
    <s v="Coordenadoria de Tecnologia da Informação e Comunicação"/>
    <n v="196"/>
    <x v="4"/>
    <s v="780/2016"/>
    <x v="17"/>
    <n v="1.44"/>
    <n v="14.399999999999999"/>
    <x v="7"/>
    <x v="16"/>
    <x v="16"/>
    <n v="14.399999999999999"/>
    <d v="2017-01-25T00:00:00"/>
    <n v="1765"/>
    <x v="0"/>
  </r>
  <r>
    <s v="23083.002448/2016-66"/>
    <s v="012/2015"/>
    <d v="2017-04-25T00:00:00"/>
    <x v="12"/>
    <s v="Coordenadoria de Tecnologia da Informação e Comunicação"/>
    <n v="204"/>
    <x v="9"/>
    <s v="780/2016"/>
    <x v="20"/>
    <n v="16.2"/>
    <n v="32.4"/>
    <x v="4"/>
    <x v="8"/>
    <x v="8"/>
    <s v="-"/>
    <s v="-"/>
    <s v="-"/>
    <x v="2"/>
  </r>
  <r>
    <s v="23083.002448/2016-66"/>
    <s v="012/2015"/>
    <d v="2017-04-25T00:00:00"/>
    <x v="12"/>
    <s v="Coordenadoria de Tecnologia da Informação e Comunicação"/>
    <n v="222"/>
    <x v="6"/>
    <s v="780/2016"/>
    <x v="15"/>
    <n v="1.47"/>
    <n v="8.82"/>
    <x v="7"/>
    <x v="16"/>
    <x v="15"/>
    <n v="8.82"/>
    <d v="2017-01-25T00:00:00"/>
    <n v="1765"/>
    <x v="0"/>
  </r>
  <r>
    <s v="23083.002448/2016-66"/>
    <s v="012/2015"/>
    <d v="2017-04-25T00:00:00"/>
    <x v="12"/>
    <s v="Coordenadoria de Tecnologia da Informação e Comunicação"/>
    <n v="267"/>
    <x v="8"/>
    <s v="780/2016"/>
    <x v="17"/>
    <n v="1.63"/>
    <n v="16.299999999999997"/>
    <x v="7"/>
    <x v="16"/>
    <x v="16"/>
    <n v="16.299999999999997"/>
    <d v="2017-01-25T00:00:00"/>
    <n v="1765"/>
    <x v="0"/>
  </r>
  <r>
    <s v="23083.002448/2016-66"/>
    <s v="012/2015"/>
    <d v="2017-04-25T00:00:00"/>
    <x v="16"/>
    <s v="Departamento de Entomologia e Fitopatologia"/>
    <n v="196"/>
    <x v="4"/>
    <s v="657/2016"/>
    <x v="18"/>
    <n v="1.44"/>
    <n v="72"/>
    <x v="7"/>
    <x v="16"/>
    <x v="24"/>
    <n v="72"/>
    <d v="2017-01-25T00:00:00"/>
    <n v="1765"/>
    <x v="0"/>
  </r>
  <r>
    <s v="23083.002448/2016-66"/>
    <s v="012/2015"/>
    <d v="2017-04-25T00:00:00"/>
    <x v="16"/>
    <s v="Departamento de Entomologia e Fitopatologia"/>
    <n v="204"/>
    <x v="9"/>
    <s v="657/2016"/>
    <x v="11"/>
    <n v="16.2"/>
    <n v="324"/>
    <x v="4"/>
    <x v="8"/>
    <x v="8"/>
    <s v="-"/>
    <s v="-"/>
    <s v="-"/>
    <x v="2"/>
  </r>
  <r>
    <s v="23083.002448/2016-66"/>
    <s v="012/2015"/>
    <d v="2017-04-25T00:00:00"/>
    <x v="16"/>
    <s v="Departamento de Entomologia e Fitopatologia"/>
    <n v="148"/>
    <x v="1"/>
    <s v="657/2016"/>
    <x v="40"/>
    <n v="4.1900000000000004"/>
    <n v="2095"/>
    <x v="9"/>
    <x v="18"/>
    <x v="0"/>
    <n v="419.00000000000006"/>
    <d v="2017-01-24T00:00:00"/>
    <n v="499"/>
    <x v="6"/>
  </r>
  <r>
    <s v="23083.002448/2016-66"/>
    <s v="012/2015"/>
    <d v="2017-04-25T00:00:00"/>
    <x v="16"/>
    <s v="Departamento de Entomologia e Fitopatologia"/>
    <n v="226"/>
    <x v="13"/>
    <s v="657/2016"/>
    <x v="18"/>
    <n v="2.75"/>
    <n v="137.5"/>
    <x v="4"/>
    <x v="8"/>
    <x v="8"/>
    <s v="-"/>
    <s v="-"/>
    <s v="-"/>
    <x v="2"/>
  </r>
  <r>
    <s v="23083.002448/2016-66"/>
    <s v="012/2015"/>
    <d v="2017-04-25T00:00:00"/>
    <x v="18"/>
    <s v="Departamento de Matemática"/>
    <n v="267"/>
    <x v="8"/>
    <s v="735/2016"/>
    <x v="19"/>
    <n v="1.63"/>
    <n v="1.63"/>
    <x v="7"/>
    <x v="16"/>
    <x v="18"/>
    <n v="1.63"/>
    <d v="2017-01-25T00:00:00"/>
    <n v="1765"/>
    <x v="0"/>
  </r>
  <r>
    <s v="23083.002448/2016-66"/>
    <s v="012/2015"/>
    <d v="2017-04-25T00:00:00"/>
    <x v="18"/>
    <s v="Departamento de Matemática"/>
    <n v="226"/>
    <x v="13"/>
    <s v="735/2016"/>
    <x v="7"/>
    <n v="2.75"/>
    <n v="11"/>
    <x v="4"/>
    <x v="8"/>
    <x v="8"/>
    <s v="-"/>
    <s v="-"/>
    <s v="-"/>
    <x v="2"/>
  </r>
  <r>
    <s v="23083.002448/2016-66"/>
    <s v="012/2015"/>
    <d v="2017-04-25T00:00:00"/>
    <x v="20"/>
    <s v="Instituto de Ciências Humanas e Sociais"/>
    <n v="196"/>
    <x v="4"/>
    <s v="771/2016"/>
    <x v="11"/>
    <n v="1.44"/>
    <n v="28.799999999999997"/>
    <x v="7"/>
    <x v="16"/>
    <x v="12"/>
    <n v="28.799999999999997"/>
    <d v="2017-01-25T00:00:00"/>
    <n v="1765"/>
    <x v="0"/>
  </r>
  <r>
    <s v="23083.002448/2016-66"/>
    <s v="012/2015"/>
    <d v="2017-04-25T00:00:00"/>
    <x v="20"/>
    <s v="Instituto de Ciências Humanas e Sociais"/>
    <n v="199"/>
    <x v="3"/>
    <s v="771/2016"/>
    <x v="11"/>
    <n v="0.7"/>
    <n v="14"/>
    <x v="8"/>
    <x v="17"/>
    <x v="12"/>
    <n v="14"/>
    <s v="Cancelado"/>
    <s v="-"/>
    <x v="3"/>
  </r>
  <r>
    <s v="23083.002448/2016-66"/>
    <s v="012/2015"/>
    <d v="2017-04-25T00:00:00"/>
    <x v="20"/>
    <s v="Instituto de Ciências Humanas e Sociais"/>
    <n v="204"/>
    <x v="9"/>
    <s v="771/2016"/>
    <x v="19"/>
    <n v="16.2"/>
    <n v="16.2"/>
    <x v="4"/>
    <x v="8"/>
    <x v="8"/>
    <s v="-"/>
    <s v="-"/>
    <s v="-"/>
    <x v="2"/>
  </r>
  <r>
    <s v="23083.002448/2016-66"/>
    <s v="012/2015"/>
    <d v="2017-04-25T00:00:00"/>
    <x v="20"/>
    <s v="Instituto de Ciências Humanas e Sociais"/>
    <n v="222"/>
    <x v="6"/>
    <s v="771/2016"/>
    <x v="14"/>
    <n v="1.47"/>
    <n v="44.1"/>
    <x v="7"/>
    <x v="16"/>
    <x v="17"/>
    <n v="44.1"/>
    <d v="2017-01-25T00:00:00"/>
    <n v="1765"/>
    <x v="0"/>
  </r>
  <r>
    <s v="23083.002448/2016-66"/>
    <s v="012/2015"/>
    <d v="2017-04-25T00:00:00"/>
    <x v="20"/>
    <s v="Instituto de Ciências Humanas e Sociais"/>
    <n v="267"/>
    <x v="8"/>
    <s v="771/2016"/>
    <x v="11"/>
    <n v="1.63"/>
    <n v="32.599999999999994"/>
    <x v="7"/>
    <x v="16"/>
    <x v="12"/>
    <n v="32.599999999999994"/>
    <d v="2017-01-25T00:00:00"/>
    <n v="1765"/>
    <x v="0"/>
  </r>
  <r>
    <s v="23083.002448/2016-66"/>
    <s v="012/2015"/>
    <d v="2017-04-25T00:00:00"/>
    <x v="39"/>
    <s v="Departamento de Psicologia"/>
    <n v="148"/>
    <x v="1"/>
    <s v="656/2016"/>
    <x v="15"/>
    <n v="4.1900000000000004"/>
    <n v="25.14"/>
    <x v="9"/>
    <x v="18"/>
    <x v="15"/>
    <n v="25.14"/>
    <d v="2017-01-24T00:00:00"/>
    <n v="499"/>
    <x v="0"/>
  </r>
  <r>
    <s v="23083.002448/2016-66"/>
    <s v="012/2015"/>
    <d v="2017-04-25T00:00:00"/>
    <x v="39"/>
    <s v="Departamento de Psicologia"/>
    <n v="222"/>
    <x v="6"/>
    <s v="656/2016"/>
    <x v="17"/>
    <n v="1.47"/>
    <n v="14.7"/>
    <x v="7"/>
    <x v="16"/>
    <x v="16"/>
    <n v="14.7"/>
    <d v="2017-01-25T00:00:00"/>
    <n v="1765"/>
    <x v="0"/>
  </r>
  <r>
    <s v="23083.002448/2016-66"/>
    <s v="012/2015"/>
    <d v="2017-04-25T00:00:00"/>
    <x v="39"/>
    <s v="Departamento de Psicologia"/>
    <n v="226"/>
    <x v="13"/>
    <s v="656/2016"/>
    <x v="17"/>
    <n v="2.75"/>
    <n v="27.5"/>
    <x v="4"/>
    <x v="8"/>
    <x v="8"/>
    <s v="-"/>
    <s v="-"/>
    <s v="-"/>
    <x v="2"/>
  </r>
  <r>
    <s v="23083.002448/2016-66"/>
    <s v="012/2015"/>
    <d v="2017-04-25T00:00:00"/>
    <x v="40"/>
    <s v="Departamento de Silvicultura"/>
    <n v="196"/>
    <x v="4"/>
    <s v="672/2016"/>
    <x v="13"/>
    <n v="1.44"/>
    <n v="11.52"/>
    <x v="7"/>
    <x v="16"/>
    <x v="27"/>
    <n v="11.52"/>
    <d v="2017-01-25T00:00:00"/>
    <n v="1765"/>
    <x v="0"/>
  </r>
  <r>
    <s v="23083.002448/2016-66"/>
    <s v="012/2015"/>
    <d v="2017-04-25T00:00:00"/>
    <x v="40"/>
    <s v="Departamento de Silvicultura"/>
    <n v="199"/>
    <x v="3"/>
    <s v="672/2016"/>
    <x v="20"/>
    <n v="0.7"/>
    <n v="1.4"/>
    <x v="8"/>
    <x v="17"/>
    <x v="19"/>
    <n v="1.4"/>
    <s v="Cancelado"/>
    <s v="-"/>
    <x v="3"/>
  </r>
  <r>
    <s v="23083.002448/2016-66"/>
    <s v="012/2015"/>
    <d v="2017-04-25T00:00:00"/>
    <x v="40"/>
    <s v="Departamento de Silvicultura"/>
    <n v="148"/>
    <x v="1"/>
    <s v="672/2016"/>
    <x v="41"/>
    <n v="4.1900000000000004"/>
    <n v="150.84"/>
    <x v="9"/>
    <x v="18"/>
    <x v="28"/>
    <n v="75.42"/>
    <d v="2017-01-24T00:00:00"/>
    <n v="499"/>
    <x v="6"/>
  </r>
  <r>
    <s v="23083.002448/2016-66"/>
    <s v="012/2015"/>
    <d v="2017-04-25T00:00:00"/>
    <x v="40"/>
    <s v="Departamento de Silvicultura"/>
    <n v="222"/>
    <x v="6"/>
    <s v="672/2016"/>
    <x v="7"/>
    <n v="1.47"/>
    <n v="5.88"/>
    <x v="7"/>
    <x v="16"/>
    <x v="30"/>
    <n v="5.88"/>
    <d v="2017-01-25T00:00:00"/>
    <n v="1765"/>
    <x v="0"/>
  </r>
  <r>
    <s v="23083.002448/2016-66"/>
    <s v="012/2015"/>
    <d v="2017-04-25T00:00:00"/>
    <x v="40"/>
    <s v="Departamento de Silvicultura"/>
    <n v="226"/>
    <x v="13"/>
    <s v="672/2016"/>
    <x v="36"/>
    <n v="2.75"/>
    <n v="93.5"/>
    <x v="4"/>
    <x v="8"/>
    <x v="8"/>
    <s v="-"/>
    <s v="-"/>
    <s v="-"/>
    <x v="2"/>
  </r>
  <r>
    <s v="23083.002448/2016-66"/>
    <s v="012/2015"/>
    <d v="2017-04-25T00:00:00"/>
    <x v="24"/>
    <s v="Instituto de Tecnologia"/>
    <n v="196"/>
    <x v="4"/>
    <s v="743/2016"/>
    <x v="17"/>
    <n v="1.44"/>
    <n v="14.399999999999999"/>
    <x v="7"/>
    <x v="16"/>
    <x v="16"/>
    <n v="14.399999999999999"/>
    <d v="2017-01-25T00:00:00"/>
    <n v="1765"/>
    <x v="0"/>
  </r>
  <r>
    <s v="23083.002448/2016-66"/>
    <s v="012/2015"/>
    <d v="2017-04-25T00:00:00"/>
    <x v="24"/>
    <s v="Instituto de Tecnologia"/>
    <n v="199"/>
    <x v="3"/>
    <s v="743/2016"/>
    <x v="17"/>
    <n v="0.7"/>
    <n v="7"/>
    <x v="8"/>
    <x v="17"/>
    <x v="16"/>
    <n v="7"/>
    <s v="Cancelado"/>
    <s v="-"/>
    <x v="3"/>
  </r>
  <r>
    <s v="23083.002448/2016-66"/>
    <s v="012/2015"/>
    <d v="2017-04-25T00:00:00"/>
    <x v="24"/>
    <s v="Instituto de Tecnologia"/>
    <n v="204"/>
    <x v="9"/>
    <s v="743/2016"/>
    <x v="20"/>
    <n v="16.2"/>
    <n v="32.4"/>
    <x v="4"/>
    <x v="8"/>
    <x v="8"/>
    <s v="-"/>
    <s v="-"/>
    <s v="-"/>
    <x v="2"/>
  </r>
  <r>
    <s v="23083.002448/2016-66"/>
    <s v="012/2015"/>
    <d v="2017-04-25T00:00:00"/>
    <x v="24"/>
    <s v="Instituto de Tecnologia"/>
    <n v="222"/>
    <x v="6"/>
    <s v="743/2016"/>
    <x v="17"/>
    <n v="1.47"/>
    <n v="14.7"/>
    <x v="7"/>
    <x v="16"/>
    <x v="16"/>
    <n v="14.7"/>
    <d v="2017-01-25T00:00:00"/>
    <n v="1765"/>
    <x v="0"/>
  </r>
  <r>
    <s v="23083.002448/2016-66"/>
    <s v="012/2015"/>
    <d v="2017-04-25T00:00:00"/>
    <x v="24"/>
    <s v="Instituto de Tecnologia"/>
    <n v="267"/>
    <x v="8"/>
    <s v="743/2016"/>
    <x v="21"/>
    <n v="1.63"/>
    <n v="8.1499999999999986"/>
    <x v="7"/>
    <x v="16"/>
    <x v="26"/>
    <n v="8.1499999999999986"/>
    <d v="2017-01-25T00:00:00"/>
    <n v="1765"/>
    <x v="0"/>
  </r>
  <r>
    <s v="23083.002448/2016-66"/>
    <s v="012/2015"/>
    <d v="2017-04-25T00:00:00"/>
    <x v="24"/>
    <s v="Instituto de Tecnologia"/>
    <n v="226"/>
    <x v="13"/>
    <s v="743/2016"/>
    <x v="17"/>
    <n v="2.75"/>
    <n v="27.5"/>
    <x v="4"/>
    <x v="8"/>
    <x v="8"/>
    <s v="-"/>
    <s v="-"/>
    <s v="-"/>
    <x v="2"/>
  </r>
  <r>
    <s v="23083.002448/2016-66"/>
    <s v="012/2015"/>
    <d v="2017-04-25T00:00:00"/>
    <x v="25"/>
    <s v="Departamento de Engenharia"/>
    <n v="196"/>
    <x v="4"/>
    <s v="748/2016"/>
    <x v="29"/>
    <n v="1.44"/>
    <n v="4.32"/>
    <x v="7"/>
    <x v="16"/>
    <x v="32"/>
    <n v="4.32"/>
    <d v="2017-01-25T00:00:00"/>
    <n v="1765"/>
    <x v="0"/>
  </r>
  <r>
    <s v="23083.002448/2016-66"/>
    <s v="012/2015"/>
    <d v="2017-04-25T00:00:00"/>
    <x v="25"/>
    <s v="Departamento de Engenharia"/>
    <n v="199"/>
    <x v="3"/>
    <s v="748/2016"/>
    <x v="29"/>
    <n v="0.7"/>
    <n v="2.0999999999999996"/>
    <x v="8"/>
    <x v="17"/>
    <x v="32"/>
    <n v="2.0999999999999996"/>
    <s v="Cancelado"/>
    <s v="-"/>
    <x v="3"/>
  </r>
  <r>
    <s v="23083.002448/2016-66"/>
    <s v="012/2015"/>
    <d v="2017-04-25T00:00:00"/>
    <x v="25"/>
    <s v="Departamento de Engenharia"/>
    <n v="148"/>
    <x v="1"/>
    <s v="748/2016"/>
    <x v="29"/>
    <n v="4.1900000000000004"/>
    <n v="12.57"/>
    <x v="9"/>
    <x v="18"/>
    <x v="32"/>
    <n v="12.57"/>
    <d v="2017-01-24T00:00:00"/>
    <n v="499"/>
    <x v="0"/>
  </r>
  <r>
    <s v="23083.002448/2016-66"/>
    <s v="012/2015"/>
    <d v="2017-04-25T00:00:00"/>
    <x v="25"/>
    <s v="Departamento de Engenharia"/>
    <n v="222"/>
    <x v="6"/>
    <s v="748/2016"/>
    <x v="29"/>
    <n v="1.47"/>
    <n v="4.41"/>
    <x v="7"/>
    <x v="16"/>
    <x v="32"/>
    <n v="4.41"/>
    <d v="2017-01-25T00:00:00"/>
    <n v="1765"/>
    <x v="0"/>
  </r>
  <r>
    <s v="23083.002448/2016-66"/>
    <s v="012/2015"/>
    <d v="2017-04-25T00:00:00"/>
    <x v="25"/>
    <s v="Departamento de Engenharia"/>
    <n v="267"/>
    <x v="8"/>
    <s v="748/2016"/>
    <x v="29"/>
    <n v="1.63"/>
    <n v="4.8899999999999997"/>
    <x v="7"/>
    <x v="16"/>
    <x v="32"/>
    <n v="4.8899999999999997"/>
    <d v="2017-01-25T00:00:00"/>
    <n v="1765"/>
    <x v="0"/>
  </r>
  <r>
    <s v="23083.002448/2016-66"/>
    <s v="012/2015"/>
    <d v="2017-04-25T00:00:00"/>
    <x v="25"/>
    <s v="Departamento de Engenharia"/>
    <n v="226"/>
    <x v="13"/>
    <s v="748/2016"/>
    <x v="17"/>
    <n v="2.75"/>
    <n v="27.5"/>
    <x v="4"/>
    <x v="8"/>
    <x v="8"/>
    <s v="-"/>
    <s v="-"/>
    <s v="-"/>
    <x v="2"/>
  </r>
  <r>
    <s v="23083.002448/2016-66"/>
    <s v="012/2015"/>
    <d v="2017-04-25T00:00:00"/>
    <x v="41"/>
    <s v="Departamento de Tecnologia de Alimentos"/>
    <n v="196"/>
    <x v="4"/>
    <s v="796/2016"/>
    <x v="42"/>
    <n v="1.44"/>
    <n v="110.88"/>
    <x v="7"/>
    <x v="16"/>
    <x v="40"/>
    <n v="110.88"/>
    <d v="2017-01-25T00:00:00"/>
    <n v="1765"/>
    <x v="0"/>
  </r>
  <r>
    <s v="23083.002448/2016-66"/>
    <s v="012/2015"/>
    <d v="2017-04-25T00:00:00"/>
    <x v="41"/>
    <s v="Departamento de Tecnologia de Alimentos"/>
    <n v="199"/>
    <x v="3"/>
    <s v="796/2016"/>
    <x v="9"/>
    <n v="0.7"/>
    <n v="4.8999999999999995"/>
    <x v="8"/>
    <x v="17"/>
    <x v="10"/>
    <n v="4.8999999999999995"/>
    <s v="Cancelado"/>
    <s v="-"/>
    <x v="3"/>
  </r>
  <r>
    <s v="23083.002448/2016-66"/>
    <s v="012/2015"/>
    <d v="2017-04-25T00:00:00"/>
    <x v="41"/>
    <s v="Departamento de Tecnologia de Alimentos"/>
    <n v="204"/>
    <x v="9"/>
    <s v="796/2016"/>
    <x v="43"/>
    <n v="16.2"/>
    <n v="729"/>
    <x v="4"/>
    <x v="8"/>
    <x v="8"/>
    <s v="-"/>
    <s v="-"/>
    <s v="-"/>
    <x v="2"/>
  </r>
  <r>
    <s v="23083.002448/2016-66"/>
    <s v="012/2015"/>
    <d v="2017-04-25T00:00:00"/>
    <x v="41"/>
    <s v="Departamento de Tecnologia de Alimentos"/>
    <n v="222"/>
    <x v="6"/>
    <s v="796/2016"/>
    <x v="44"/>
    <n v="1.47"/>
    <n v="63.21"/>
    <x v="7"/>
    <x v="16"/>
    <x v="41"/>
    <n v="63.21"/>
    <d v="2017-01-25T00:00:00"/>
    <n v="1765"/>
    <x v="0"/>
  </r>
  <r>
    <s v="23083.002448/2016-66"/>
    <s v="012/2015"/>
    <d v="2017-04-25T00:00:00"/>
    <x v="41"/>
    <s v="Departamento de Tecnologia de Alimentos"/>
    <n v="267"/>
    <x v="8"/>
    <s v="796/2016"/>
    <x v="25"/>
    <n v="1.63"/>
    <n v="65.199999999999989"/>
    <x v="7"/>
    <x v="16"/>
    <x v="25"/>
    <n v="65.199999999999989"/>
    <d v="2017-01-25T00:00:00"/>
    <n v="1765"/>
    <x v="0"/>
  </r>
  <r>
    <s v="23083.002448/2016-66"/>
    <s v="012/2015"/>
    <d v="2017-04-25T00:00:00"/>
    <x v="41"/>
    <s v="Departamento de Tecnologia de Alimentos"/>
    <n v="226"/>
    <x v="13"/>
    <s v="796/2016"/>
    <x v="14"/>
    <n v="2.75"/>
    <n v="82.5"/>
    <x v="4"/>
    <x v="8"/>
    <x v="8"/>
    <s v="-"/>
    <s v="-"/>
    <s v="-"/>
    <x v="2"/>
  </r>
  <r>
    <s v="23083.002448/2016-66"/>
    <s v="012/2015"/>
    <d v="2017-04-25T00:00:00"/>
    <x v="26"/>
    <s v="Instituto de Veterinária"/>
    <n v="196"/>
    <x v="4"/>
    <s v="768/2016"/>
    <x v="29"/>
    <n v="1.44"/>
    <n v="4.32"/>
    <x v="7"/>
    <x v="16"/>
    <x v="32"/>
    <n v="4.32"/>
    <d v="2017-01-25T00:00:00"/>
    <n v="1765"/>
    <x v="0"/>
  </r>
  <r>
    <s v="23083.002448/2016-66"/>
    <s v="012/2015"/>
    <d v="2017-04-25T00:00:00"/>
    <x v="42"/>
    <s v="Departamento de Medicina e Cirúrgia Veterinária"/>
    <n v="196"/>
    <x v="4"/>
    <s v="801/2016"/>
    <x v="17"/>
    <n v="1.44"/>
    <n v="14.399999999999999"/>
    <x v="7"/>
    <x v="16"/>
    <x v="16"/>
    <n v="14.399999999999999"/>
    <d v="2017-01-25T00:00:00"/>
    <n v="1765"/>
    <x v="0"/>
  </r>
  <r>
    <s v="23083.002448/2016-66"/>
    <s v="012/2015"/>
    <d v="2017-04-25T00:00:00"/>
    <x v="42"/>
    <s v="Departamento de Medicina e Cirúrgia Veterinária"/>
    <n v="199"/>
    <x v="3"/>
    <s v="801/2016"/>
    <x v="17"/>
    <n v="0.7"/>
    <n v="7"/>
    <x v="8"/>
    <x v="17"/>
    <x v="16"/>
    <n v="7"/>
    <s v="Cancelado"/>
    <s v="-"/>
    <x v="3"/>
  </r>
  <r>
    <s v="23083.002448/2016-66"/>
    <s v="012/2015"/>
    <d v="2017-04-25T00:00:00"/>
    <x v="42"/>
    <s v="Departamento de Medicina e Cirúrgia Veterinária"/>
    <n v="222"/>
    <x v="6"/>
    <s v="801/2016"/>
    <x v="16"/>
    <n v="1.47"/>
    <n v="22.05"/>
    <x v="7"/>
    <x v="16"/>
    <x v="5"/>
    <n v="22.05"/>
    <d v="2017-01-25T00:00:00"/>
    <n v="1765"/>
    <x v="0"/>
  </r>
  <r>
    <s v="23083.002448/2016-66"/>
    <s v="012/2015"/>
    <d v="2017-04-25T00:00:00"/>
    <x v="42"/>
    <s v="Departamento de Medicina e Cirúrgia Veterinária"/>
    <n v="267"/>
    <x v="8"/>
    <s v="801/2016"/>
    <x v="21"/>
    <n v="1.63"/>
    <n v="8.1499999999999986"/>
    <x v="7"/>
    <x v="16"/>
    <x v="26"/>
    <n v="8.1499999999999986"/>
    <d v="2017-01-25T00:00:00"/>
    <n v="1765"/>
    <x v="0"/>
  </r>
  <r>
    <s v="23083.002448/2016-66"/>
    <s v="012/2015"/>
    <d v="2017-04-25T00:00:00"/>
    <x v="43"/>
    <s v="Departamento de Microbiologia e Imunologia Veterinária"/>
    <n v="196"/>
    <x v="4"/>
    <s v="791/2016"/>
    <x v="16"/>
    <n v="1.44"/>
    <n v="21.599999999999998"/>
    <x v="7"/>
    <x v="16"/>
    <x v="5"/>
    <n v="21.599999999999998"/>
    <d v="2017-01-25T00:00:00"/>
    <n v="1765"/>
    <x v="0"/>
  </r>
  <r>
    <s v="23083.002448/2016-66"/>
    <s v="012/2015"/>
    <d v="2017-04-25T00:00:00"/>
    <x v="43"/>
    <s v="Departamento de Microbiologia e Imunologia Veterinária"/>
    <n v="204"/>
    <x v="9"/>
    <s v="791/2016"/>
    <x v="18"/>
    <n v="16.2"/>
    <n v="810"/>
    <x v="4"/>
    <x v="8"/>
    <x v="8"/>
    <s v="-"/>
    <s v="-"/>
    <s v="-"/>
    <x v="2"/>
  </r>
  <r>
    <s v="23083.002448/2016-66"/>
    <s v="012/2015"/>
    <d v="2017-04-25T00:00:00"/>
    <x v="43"/>
    <s v="Departamento de Microbiologia e Imunologia Veterinária"/>
    <n v="222"/>
    <x v="6"/>
    <s v="791/2016"/>
    <x v="11"/>
    <n v="1.47"/>
    <n v="29.4"/>
    <x v="7"/>
    <x v="16"/>
    <x v="12"/>
    <n v="29.4"/>
    <d v="2017-01-25T00:00:00"/>
    <n v="1765"/>
    <x v="0"/>
  </r>
  <r>
    <s v="23083.002448/2016-66"/>
    <s v="012/2015"/>
    <d v="2017-04-25T00:00:00"/>
    <x v="44"/>
    <s v="Departamento de Parasitologia Animal"/>
    <n v="196"/>
    <x v="4"/>
    <s v="692/2016"/>
    <x v="17"/>
    <n v="1.44"/>
    <n v="14.399999999999999"/>
    <x v="7"/>
    <x v="16"/>
    <x v="16"/>
    <n v="14.399999999999999"/>
    <d v="2017-01-25T00:00:00"/>
    <n v="1765"/>
    <x v="0"/>
  </r>
  <r>
    <s v="23083.002448/2016-66"/>
    <s v="012/2015"/>
    <d v="2017-04-25T00:00:00"/>
    <x v="44"/>
    <s v="Departamento de Parasitologia Animal"/>
    <n v="148"/>
    <x v="1"/>
    <s v="692/2016"/>
    <x v="45"/>
    <n v="4.1900000000000004"/>
    <n v="251.40000000000003"/>
    <x v="9"/>
    <x v="18"/>
    <x v="12"/>
    <n v="83.800000000000011"/>
    <d v="2017-01-24T00:00:00"/>
    <n v="499"/>
    <x v="6"/>
  </r>
  <r>
    <s v="23083.002448/2016-66"/>
    <s v="012/2015"/>
    <d v="2017-04-25T00:00:00"/>
    <x v="44"/>
    <s v="Departamento de Parasitologia Animal"/>
    <n v="222"/>
    <x v="6"/>
    <s v="692/2016"/>
    <x v="17"/>
    <n v="1.47"/>
    <n v="14.7"/>
    <x v="7"/>
    <x v="16"/>
    <x v="16"/>
    <n v="14.7"/>
    <d v="2017-01-25T00:00:00"/>
    <n v="1765"/>
    <x v="0"/>
  </r>
  <r>
    <s v="23083.002448/2016-66"/>
    <s v="012/2015"/>
    <d v="2017-04-25T00:00:00"/>
    <x v="44"/>
    <s v="Departamento de Parasitologia Animal"/>
    <n v="226"/>
    <x v="13"/>
    <s v="692/2016"/>
    <x v="11"/>
    <n v="2.75"/>
    <n v="55"/>
    <x v="4"/>
    <x v="8"/>
    <x v="8"/>
    <s v="-"/>
    <s v="-"/>
    <s v="-"/>
    <x v="2"/>
  </r>
  <r>
    <s v="23083.002448/2016-66"/>
    <s v="012/2015"/>
    <d v="2017-04-25T00:00:00"/>
    <x v="29"/>
    <s v="Instituto de Zootecnia"/>
    <n v="196"/>
    <x v="4"/>
    <s v="759/2016"/>
    <x v="12"/>
    <n v="1.44"/>
    <n v="36"/>
    <x v="7"/>
    <x v="16"/>
    <x v="13"/>
    <n v="36"/>
    <d v="2017-01-25T00:00:00"/>
    <n v="1765"/>
    <x v="0"/>
  </r>
  <r>
    <s v="23083.002448/2016-66"/>
    <s v="012/2015"/>
    <d v="2017-04-25T00:00:00"/>
    <x v="29"/>
    <s v="Instituto de Zootecnia"/>
    <n v="199"/>
    <x v="3"/>
    <s v="759/2016"/>
    <x v="11"/>
    <n v="0.7"/>
    <n v="14"/>
    <x v="8"/>
    <x v="17"/>
    <x v="12"/>
    <n v="14"/>
    <s v="Cancelado"/>
    <s v="-"/>
    <x v="3"/>
  </r>
  <r>
    <s v="23083.002448/2016-66"/>
    <s v="012/2015"/>
    <d v="2017-04-25T00:00:00"/>
    <x v="29"/>
    <s v="Instituto de Zootecnia"/>
    <n v="204"/>
    <x v="9"/>
    <s v="759/2016"/>
    <x v="27"/>
    <n v="16.2"/>
    <n v="178.2"/>
    <x v="4"/>
    <x v="8"/>
    <x v="8"/>
    <s v="-"/>
    <s v="-"/>
    <s v="-"/>
    <x v="2"/>
  </r>
  <r>
    <s v="23083.002448/2016-66"/>
    <s v="012/2015"/>
    <d v="2017-04-25T00:00:00"/>
    <x v="29"/>
    <s v="Instituto de Zootecnia"/>
    <n v="222"/>
    <x v="6"/>
    <s v="759/2016"/>
    <x v="46"/>
    <n v="1.47"/>
    <n v="51.449999999999996"/>
    <x v="7"/>
    <x v="16"/>
    <x v="42"/>
    <n v="51.449999999999996"/>
    <d v="2017-01-25T00:00:00"/>
    <n v="1765"/>
    <x v="0"/>
  </r>
  <r>
    <s v="23083.002448/2016-66"/>
    <s v="012/2015"/>
    <d v="2017-04-25T00:00:00"/>
    <x v="29"/>
    <s v="Instituto de Zootecnia"/>
    <n v="267"/>
    <x v="8"/>
    <s v="759/2016"/>
    <x v="11"/>
    <n v="1.63"/>
    <n v="32.599999999999994"/>
    <x v="7"/>
    <x v="16"/>
    <x v="12"/>
    <n v="32.599999999999994"/>
    <d v="2017-01-25T00:00:00"/>
    <n v="1765"/>
    <x v="0"/>
  </r>
  <r>
    <s v="23083.002448/2016-66"/>
    <s v="012/2015"/>
    <d v="2017-04-25T00:00:00"/>
    <x v="30"/>
    <s v="Direção do Campus de Nova Iguaçu"/>
    <n v="226"/>
    <x v="13"/>
    <s v="763/2016"/>
    <x v="17"/>
    <n v="2.75"/>
    <n v="27.5"/>
    <x v="4"/>
    <x v="8"/>
    <x v="8"/>
    <s v="-"/>
    <s v="-"/>
    <s v="-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2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m="1" x="8"/>
        <item x="6"/>
        <item m="1" x="7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8">
    <i>
      <x v="2"/>
      <x v="5"/>
      <x/>
      <x v="3"/>
      <x v="4"/>
      <x v="13"/>
    </i>
    <i>
      <x v="3"/>
      <x v="6"/>
      <x/>
      <x v="3"/>
      <x v="5"/>
      <x v="16"/>
    </i>
    <i>
      <x v="4"/>
      <x v="7"/>
      <x/>
      <x v="3"/>
      <x v="6"/>
      <x v="8"/>
    </i>
    <i>
      <x v="5"/>
      <x v="8"/>
      <x v="1"/>
      <x v="4"/>
      <x v="7"/>
      <x v="34"/>
    </i>
    <i>
      <x v="6"/>
      <x v="7"/>
      <x/>
      <x v="3"/>
      <x v="8"/>
      <x v="22"/>
    </i>
    <i>
      <x v="7"/>
      <x v="9"/>
      <x/>
      <x v="3"/>
      <x v="9"/>
      <x v="6"/>
    </i>
    <i>
      <x v="8"/>
      <x v="7"/>
      <x/>
      <x v="3"/>
      <x v="10"/>
      <x v="11"/>
    </i>
    <i t="grand">
      <x/>
    </i>
  </rowItems>
  <colItems count="1">
    <i/>
  </colItems>
  <pageFields count="1">
    <pageField fld="3" item="2" hier="-1"/>
  </pageFields>
  <dataFields count="1">
    <dataField name=" VALOR " fld="14" baseField="14" baseItem="1" numFmtId="44"/>
  </dataFields>
  <formats count="41">
    <format dxfId="1952">
      <pivotArea type="all" dataOnly="0" outline="0" fieldPosition="0"/>
    </format>
    <format dxfId="1951">
      <pivotArea outline="0" collapsedLevelsAreSubtotals="1" fieldPosition="0"/>
    </format>
    <format dxfId="1950">
      <pivotArea dataOnly="0" labelOnly="1" grandRow="1" outline="0" fieldPosition="0"/>
    </format>
    <format dxfId="1949">
      <pivotArea type="all" dataOnly="0" outline="0" fieldPosition="0"/>
    </format>
    <format dxfId="1948">
      <pivotArea outline="0" collapsedLevelsAreSubtotals="1" fieldPosition="0"/>
    </format>
    <format dxfId="1947">
      <pivotArea dataOnly="0" labelOnly="1" grandRow="1" outline="0" fieldPosition="0"/>
    </format>
    <format dxfId="1946">
      <pivotArea outline="0" collapsedLevelsAreSubtotals="1" fieldPosition="0"/>
    </format>
    <format dxfId="1945">
      <pivotArea dataOnly="0" labelOnly="1" grandRow="1" outline="0" fieldPosition="0"/>
    </format>
    <format dxfId="1944">
      <pivotArea dataOnly="0" labelOnly="1" grandRow="1" outline="0" fieldPosition="0"/>
    </format>
    <format dxfId="1943">
      <pivotArea grandRow="1" outline="0" collapsedLevelsAreSubtotals="1" fieldPosition="0"/>
    </format>
    <format dxfId="1942">
      <pivotArea dataOnly="0" labelOnly="1" grandRow="1" outline="0" fieldPosition="0"/>
    </format>
    <format dxfId="1941">
      <pivotArea type="all" dataOnly="0" outline="0" fieldPosition="0"/>
    </format>
    <format dxfId="1940">
      <pivotArea outline="0" collapsedLevelsAreSubtotals="1" fieldPosition="0"/>
    </format>
    <format dxfId="1939">
      <pivotArea dataOnly="0" labelOnly="1" grandRow="1" outline="0" fieldPosition="0"/>
    </format>
    <format dxfId="1938">
      <pivotArea field="12" type="button" dataOnly="0" labelOnly="1" outline="0" axis="axisRow" fieldPosition="1"/>
    </format>
    <format dxfId="1937">
      <pivotArea field="17" type="button" dataOnly="0" labelOnly="1" outline="0" axis="axisRow" fieldPosition="2"/>
    </format>
    <format dxfId="1936">
      <pivotArea field="11" type="button" dataOnly="0" labelOnly="1" outline="0" axis="axisRow" fieldPosition="3"/>
    </format>
    <format dxfId="1935">
      <pivotArea field="11" type="button" dataOnly="0" labelOnly="1" outline="0" axis="axisRow" fieldPosition="3"/>
    </format>
    <format dxfId="1934">
      <pivotArea field="17" type="button" dataOnly="0" labelOnly="1" outline="0" axis="axisRow" fieldPosition="2"/>
    </format>
    <format dxfId="1933">
      <pivotArea field="12" type="button" dataOnly="0" labelOnly="1" outline="0" axis="axisRow" fieldPosition="1"/>
    </format>
    <format dxfId="1932">
      <pivotArea field="6" type="button" dataOnly="0" labelOnly="1" outline="0" axis="axisRow" fieldPosition="0"/>
    </format>
    <format dxfId="1931">
      <pivotArea field="6" type="button" dataOnly="0" labelOnly="1" outline="0" axis="axisRow" fieldPosition="0"/>
    </format>
    <format dxfId="1930">
      <pivotArea field="11" type="button" dataOnly="0" labelOnly="1" outline="0" axis="axisRow" fieldPosition="3"/>
    </format>
    <format dxfId="1929">
      <pivotArea grandRow="1" outline="0" collapsedLevelsAreSubtotals="1" fieldPosition="0"/>
    </format>
    <format dxfId="192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27">
      <pivotArea type="all" dataOnly="0" outline="0" fieldPosition="0"/>
    </format>
    <format dxfId="1926">
      <pivotArea dataOnly="0" labelOnly="1" grandRow="1" outline="0" fieldPosition="0"/>
    </format>
    <format dxfId="1925">
      <pivotArea type="all" dataOnly="0" outline="0" fieldPosition="0"/>
    </format>
    <format dxfId="1924">
      <pivotArea dataOnly="0" labelOnly="1" grandRow="1" outline="0" fieldPosition="0"/>
    </format>
    <format dxfId="1923">
      <pivotArea grandRow="1" outline="0" collapsedLevelsAreSubtotals="1" fieldPosition="0"/>
    </format>
    <format dxfId="1922">
      <pivotArea dataOnly="0" labelOnly="1" grandRow="1" outline="0" offset="IV256" fieldPosition="0"/>
    </format>
    <format dxfId="1921">
      <pivotArea type="all" dataOnly="0" outline="0" fieldPosition="0"/>
    </format>
    <format dxfId="1920">
      <pivotArea outline="0" collapsedLevelsAreSubtotals="1" fieldPosition="0"/>
    </format>
    <format dxfId="1919">
      <pivotArea dataOnly="0" labelOnly="1" outline="0" fieldPosition="0">
        <references count="1">
          <reference field="6" count="0"/>
        </references>
      </pivotArea>
    </format>
    <format dxfId="1918">
      <pivotArea dataOnly="0" labelOnly="1" grandRow="1" outline="0" fieldPosition="0"/>
    </format>
    <format dxfId="19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16">
      <pivotArea type="all" dataOnly="0" outline="0" fieldPosition="0"/>
    </format>
    <format dxfId="1915">
      <pivotArea outline="0" collapsedLevelsAreSubtotals="1" fieldPosition="0"/>
    </format>
    <format dxfId="1914">
      <pivotArea dataOnly="0" labelOnly="1" outline="0" fieldPosition="0">
        <references count="1">
          <reference field="6" count="0"/>
        </references>
      </pivotArea>
    </format>
    <format dxfId="1913">
      <pivotArea dataOnly="0" labelOnly="1" grandRow="1" outline="0" fieldPosition="0"/>
    </format>
    <format dxfId="191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0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7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3">
    <i>
      <x v="2"/>
      <x v="5"/>
      <x/>
      <x v="3"/>
      <x v="14"/>
      <x v="13"/>
    </i>
    <i>
      <x v="3"/>
      <x v="6"/>
      <x/>
      <x v="3"/>
      <x v="11"/>
      <x v="17"/>
    </i>
    <i r="1">
      <x v="10"/>
      <x/>
      <x v="5"/>
      <x v="16"/>
      <x v="13"/>
    </i>
    <i r="1">
      <x v="17"/>
      <x v="3"/>
      <x v="8"/>
      <x v="14"/>
      <x v="23"/>
    </i>
    <i>
      <x v="4"/>
      <x v="7"/>
      <x/>
      <x v="3"/>
      <x v="16"/>
      <x v="13"/>
    </i>
    <i r="1">
      <x v="16"/>
      <x/>
      <x v="7"/>
      <x v="17"/>
      <x v="9"/>
    </i>
    <i>
      <x v="5"/>
      <x v="8"/>
      <x v="1"/>
      <x v="4"/>
      <x v="20"/>
      <x v="34"/>
    </i>
    <i>
      <x v="6"/>
      <x v="7"/>
      <x/>
      <x v="3"/>
      <x v="17"/>
      <x v="9"/>
    </i>
    <i r="1">
      <x v="16"/>
      <x/>
      <x v="7"/>
      <x v="14"/>
      <x v="23"/>
    </i>
    <i>
      <x v="7"/>
      <x v="9"/>
      <x/>
      <x v="3"/>
      <x v="17"/>
      <x v="9"/>
    </i>
    <i>
      <x v="8"/>
      <x v="7"/>
      <x/>
      <x v="3"/>
      <x v="11"/>
      <x v="17"/>
    </i>
    <i r="1">
      <x v="16"/>
      <x/>
      <x v="7"/>
      <x v="14"/>
      <x v="23"/>
    </i>
    <i t="grand">
      <x/>
    </i>
  </rowItems>
  <colItems count="1">
    <i/>
  </colItems>
  <pageFields count="1">
    <pageField fld="3" item="8" hier="-1"/>
  </pageFields>
  <dataFields count="1">
    <dataField name=" VALOR " fld="14" baseField="14" baseItem="1" numFmtId="44"/>
  </dataFields>
  <formats count="41">
    <format dxfId="1574">
      <pivotArea type="all" dataOnly="0" outline="0" fieldPosition="0"/>
    </format>
    <format dxfId="1573">
      <pivotArea outline="0" collapsedLevelsAreSubtotals="1" fieldPosition="0"/>
    </format>
    <format dxfId="1572">
      <pivotArea dataOnly="0" labelOnly="1" grandRow="1" outline="0" fieldPosition="0"/>
    </format>
    <format dxfId="1571">
      <pivotArea type="all" dataOnly="0" outline="0" fieldPosition="0"/>
    </format>
    <format dxfId="1570">
      <pivotArea outline="0" collapsedLevelsAreSubtotals="1" fieldPosition="0"/>
    </format>
    <format dxfId="1569">
      <pivotArea dataOnly="0" labelOnly="1" grandRow="1" outline="0" fieldPosition="0"/>
    </format>
    <format dxfId="1568">
      <pivotArea outline="0" collapsedLevelsAreSubtotals="1" fieldPosition="0"/>
    </format>
    <format dxfId="1567">
      <pivotArea dataOnly="0" labelOnly="1" grandRow="1" outline="0" fieldPosition="0"/>
    </format>
    <format dxfId="1566">
      <pivotArea dataOnly="0" labelOnly="1" grandRow="1" outline="0" fieldPosition="0"/>
    </format>
    <format dxfId="1565">
      <pivotArea grandRow="1" outline="0" collapsedLevelsAreSubtotals="1" fieldPosition="0"/>
    </format>
    <format dxfId="1564">
      <pivotArea dataOnly="0" labelOnly="1" grandRow="1" outline="0" fieldPosition="0"/>
    </format>
    <format dxfId="1563">
      <pivotArea type="all" dataOnly="0" outline="0" fieldPosition="0"/>
    </format>
    <format dxfId="1562">
      <pivotArea outline="0" collapsedLevelsAreSubtotals="1" fieldPosition="0"/>
    </format>
    <format dxfId="1561">
      <pivotArea dataOnly="0" labelOnly="1" grandRow="1" outline="0" fieldPosition="0"/>
    </format>
    <format dxfId="1560">
      <pivotArea field="12" type="button" dataOnly="0" labelOnly="1" outline="0" axis="axisRow" fieldPosition="1"/>
    </format>
    <format dxfId="1559">
      <pivotArea field="17" type="button" dataOnly="0" labelOnly="1" outline="0" axis="axisRow" fieldPosition="2"/>
    </format>
    <format dxfId="1558">
      <pivotArea field="11" type="button" dataOnly="0" labelOnly="1" outline="0" axis="axisRow" fieldPosition="3"/>
    </format>
    <format dxfId="1557">
      <pivotArea field="11" type="button" dataOnly="0" labelOnly="1" outline="0" axis="axisRow" fieldPosition="3"/>
    </format>
    <format dxfId="1556">
      <pivotArea field="17" type="button" dataOnly="0" labelOnly="1" outline="0" axis="axisRow" fieldPosition="2"/>
    </format>
    <format dxfId="1555">
      <pivotArea field="12" type="button" dataOnly="0" labelOnly="1" outline="0" axis="axisRow" fieldPosition="1"/>
    </format>
    <format dxfId="1554">
      <pivotArea field="6" type="button" dataOnly="0" labelOnly="1" outline="0" axis="axisRow" fieldPosition="0"/>
    </format>
    <format dxfId="1553">
      <pivotArea field="6" type="button" dataOnly="0" labelOnly="1" outline="0" axis="axisRow" fieldPosition="0"/>
    </format>
    <format dxfId="1552">
      <pivotArea field="11" type="button" dataOnly="0" labelOnly="1" outline="0" axis="axisRow" fieldPosition="3"/>
    </format>
    <format dxfId="1551">
      <pivotArea grandRow="1" outline="0" collapsedLevelsAreSubtotals="1" fieldPosition="0"/>
    </format>
    <format dxfId="155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49">
      <pivotArea type="all" dataOnly="0" outline="0" fieldPosition="0"/>
    </format>
    <format dxfId="1548">
      <pivotArea dataOnly="0" labelOnly="1" grandRow="1" outline="0" fieldPosition="0"/>
    </format>
    <format dxfId="1547">
      <pivotArea type="all" dataOnly="0" outline="0" fieldPosition="0"/>
    </format>
    <format dxfId="1546">
      <pivotArea dataOnly="0" labelOnly="1" grandRow="1" outline="0" fieldPosition="0"/>
    </format>
    <format dxfId="1545">
      <pivotArea grandRow="1" outline="0" collapsedLevelsAreSubtotals="1" fieldPosition="0"/>
    </format>
    <format dxfId="1544">
      <pivotArea dataOnly="0" labelOnly="1" grandRow="1" outline="0" offset="IV256" fieldPosition="0"/>
    </format>
    <format dxfId="1543">
      <pivotArea type="all" dataOnly="0" outline="0" fieldPosition="0"/>
    </format>
    <format dxfId="1542">
      <pivotArea outline="0" collapsedLevelsAreSubtotals="1" fieldPosition="0"/>
    </format>
    <format dxfId="1541">
      <pivotArea dataOnly="0" labelOnly="1" outline="0" fieldPosition="0">
        <references count="1">
          <reference field="6" count="0"/>
        </references>
      </pivotArea>
    </format>
    <format dxfId="1540">
      <pivotArea dataOnly="0" labelOnly="1" grandRow="1" outline="0" fieldPosition="0"/>
    </format>
    <format dxfId="15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38">
      <pivotArea type="all" dataOnly="0" outline="0" fieldPosition="0"/>
    </format>
    <format dxfId="1537">
      <pivotArea outline="0" collapsedLevelsAreSubtotals="1" fieldPosition="0"/>
    </format>
    <format dxfId="1536">
      <pivotArea dataOnly="0" labelOnly="1" outline="0" fieldPosition="0">
        <references count="1">
          <reference field="6" count="0"/>
        </references>
      </pivotArea>
    </format>
    <format dxfId="1535">
      <pivotArea dataOnly="0" labelOnly="1" grandRow="1" outline="0" fieldPosition="0"/>
    </format>
    <format dxfId="1534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1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m="1" x="8"/>
        <item x="6"/>
        <item m="1" x="7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7">
    <i>
      <x v="1"/>
      <x v="21"/>
      <x/>
      <x v="9"/>
      <x v="17"/>
      <x v="9"/>
    </i>
    <i>
      <x v="3"/>
      <x v="20"/>
      <x v="7"/>
      <x v="8"/>
      <x v="20"/>
      <x v="1"/>
    </i>
    <i>
      <x v="4"/>
      <x v="19"/>
      <x/>
      <x v="7"/>
      <x v="29"/>
      <x v="2"/>
    </i>
    <i>
      <x v="6"/>
      <x v="19"/>
      <x/>
      <x v="7"/>
      <x v="13"/>
      <x v="7"/>
    </i>
    <i>
      <x v="8"/>
      <x v="19"/>
      <x/>
      <x v="7"/>
      <x v="13"/>
      <x v="7"/>
    </i>
    <i>
      <x v="13"/>
      <x v="8"/>
      <x v="1"/>
      <x v="4"/>
      <x v="17"/>
      <x v="34"/>
    </i>
    <i t="grand">
      <x/>
    </i>
  </rowItems>
  <colItems count="1">
    <i/>
  </colItems>
  <pageFields count="1">
    <pageField fld="3" item="34" hier="-1"/>
  </pageFields>
  <dataFields count="1">
    <dataField name=" VALOR " fld="14" baseField="14" baseItem="1" numFmtId="44"/>
  </dataFields>
  <formats count="41">
    <format dxfId="1533">
      <pivotArea type="all" dataOnly="0" outline="0" fieldPosition="0"/>
    </format>
    <format dxfId="1532">
      <pivotArea outline="0" collapsedLevelsAreSubtotals="1" fieldPosition="0"/>
    </format>
    <format dxfId="1531">
      <pivotArea dataOnly="0" labelOnly="1" grandRow="1" outline="0" fieldPosition="0"/>
    </format>
    <format dxfId="1530">
      <pivotArea type="all" dataOnly="0" outline="0" fieldPosition="0"/>
    </format>
    <format dxfId="1529">
      <pivotArea outline="0" collapsedLevelsAreSubtotals="1" fieldPosition="0"/>
    </format>
    <format dxfId="1528">
      <pivotArea dataOnly="0" labelOnly="1" grandRow="1" outline="0" fieldPosition="0"/>
    </format>
    <format dxfId="1527">
      <pivotArea outline="0" collapsedLevelsAreSubtotals="1" fieldPosition="0"/>
    </format>
    <format dxfId="1526">
      <pivotArea dataOnly="0" labelOnly="1" grandRow="1" outline="0" fieldPosition="0"/>
    </format>
    <format dxfId="1525">
      <pivotArea dataOnly="0" labelOnly="1" grandRow="1" outline="0" fieldPosition="0"/>
    </format>
    <format dxfId="1524">
      <pivotArea grandRow="1" outline="0" collapsedLevelsAreSubtotals="1" fieldPosition="0"/>
    </format>
    <format dxfId="1523">
      <pivotArea dataOnly="0" labelOnly="1" grandRow="1" outline="0" fieldPosition="0"/>
    </format>
    <format dxfId="1522">
      <pivotArea type="all" dataOnly="0" outline="0" fieldPosition="0"/>
    </format>
    <format dxfId="1521">
      <pivotArea outline="0" collapsedLevelsAreSubtotals="1" fieldPosition="0"/>
    </format>
    <format dxfId="1520">
      <pivotArea dataOnly="0" labelOnly="1" grandRow="1" outline="0" fieldPosition="0"/>
    </format>
    <format dxfId="1519">
      <pivotArea field="12" type="button" dataOnly="0" labelOnly="1" outline="0" axis="axisRow" fieldPosition="1"/>
    </format>
    <format dxfId="1518">
      <pivotArea field="17" type="button" dataOnly="0" labelOnly="1" outline="0" axis="axisRow" fieldPosition="2"/>
    </format>
    <format dxfId="1517">
      <pivotArea field="11" type="button" dataOnly="0" labelOnly="1" outline="0" axis="axisRow" fieldPosition="3"/>
    </format>
    <format dxfId="1516">
      <pivotArea field="11" type="button" dataOnly="0" labelOnly="1" outline="0" axis="axisRow" fieldPosition="3"/>
    </format>
    <format dxfId="1515">
      <pivotArea field="17" type="button" dataOnly="0" labelOnly="1" outline="0" axis="axisRow" fieldPosition="2"/>
    </format>
    <format dxfId="1514">
      <pivotArea field="12" type="button" dataOnly="0" labelOnly="1" outline="0" axis="axisRow" fieldPosition="1"/>
    </format>
    <format dxfId="1513">
      <pivotArea field="6" type="button" dataOnly="0" labelOnly="1" outline="0" axis="axisRow" fieldPosition="0"/>
    </format>
    <format dxfId="1512">
      <pivotArea field="6" type="button" dataOnly="0" labelOnly="1" outline="0" axis="axisRow" fieldPosition="0"/>
    </format>
    <format dxfId="1511">
      <pivotArea field="11" type="button" dataOnly="0" labelOnly="1" outline="0" axis="axisRow" fieldPosition="3"/>
    </format>
    <format dxfId="1510">
      <pivotArea grandRow="1" outline="0" collapsedLevelsAreSubtotals="1" fieldPosition="0"/>
    </format>
    <format dxfId="150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08">
      <pivotArea type="all" dataOnly="0" outline="0" fieldPosition="0"/>
    </format>
    <format dxfId="1507">
      <pivotArea dataOnly="0" labelOnly="1" grandRow="1" outline="0" fieldPosition="0"/>
    </format>
    <format dxfId="1506">
      <pivotArea type="all" dataOnly="0" outline="0" fieldPosition="0"/>
    </format>
    <format dxfId="1505">
      <pivotArea dataOnly="0" labelOnly="1" grandRow="1" outline="0" fieldPosition="0"/>
    </format>
    <format dxfId="1504">
      <pivotArea grandRow="1" outline="0" collapsedLevelsAreSubtotals="1" fieldPosition="0"/>
    </format>
    <format dxfId="1503">
      <pivotArea dataOnly="0" labelOnly="1" grandRow="1" outline="0" offset="IV256" fieldPosition="0"/>
    </format>
    <format dxfId="1502">
      <pivotArea type="all" dataOnly="0" outline="0" fieldPosition="0"/>
    </format>
    <format dxfId="1501">
      <pivotArea outline="0" collapsedLevelsAreSubtotals="1" fieldPosition="0"/>
    </format>
    <format dxfId="1500">
      <pivotArea dataOnly="0" labelOnly="1" outline="0" fieldPosition="0">
        <references count="1">
          <reference field="6" count="0"/>
        </references>
      </pivotArea>
    </format>
    <format dxfId="1499">
      <pivotArea dataOnly="0" labelOnly="1" grandRow="1" outline="0" fieldPosition="0"/>
    </format>
    <format dxfId="149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97">
      <pivotArea type="all" dataOnly="0" outline="0" fieldPosition="0"/>
    </format>
    <format dxfId="1496">
      <pivotArea outline="0" collapsedLevelsAreSubtotals="1" fieldPosition="0"/>
    </format>
    <format dxfId="1495">
      <pivotArea dataOnly="0" labelOnly="1" outline="0" fieldPosition="0">
        <references count="1">
          <reference field="6" count="0"/>
        </references>
      </pivotArea>
    </format>
    <format dxfId="1494">
      <pivotArea dataOnly="0" labelOnly="1" grandRow="1" outline="0" fieldPosition="0"/>
    </format>
    <format dxfId="1493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9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m="1" x="8"/>
        <item x="6"/>
        <item m="1" x="7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5">
    <i>
      <x v="1"/>
      <x v="18"/>
      <x/>
      <x v="9"/>
      <x v="20"/>
      <x v="1"/>
    </i>
    <i>
      <x v="4"/>
      <x v="16"/>
      <x/>
      <x v="7"/>
      <x v="19"/>
      <x/>
    </i>
    <i>
      <x v="6"/>
      <x v="16"/>
      <x/>
      <x v="7"/>
      <x v="20"/>
      <x v="1"/>
    </i>
    <i>
      <x v="13"/>
      <x v="8"/>
      <x v="1"/>
      <x v="4"/>
      <x v="7"/>
      <x v="34"/>
    </i>
    <i t="grand">
      <x/>
    </i>
  </rowItems>
  <colItems count="1">
    <i/>
  </colItems>
  <pageFields count="1">
    <pageField fld="3" item="35" hier="-1"/>
  </pageFields>
  <dataFields count="1">
    <dataField name=" VALOR " fld="14" baseField="14" baseItem="1" numFmtId="44"/>
  </dataFields>
  <formats count="41">
    <format dxfId="1492">
      <pivotArea type="all" dataOnly="0" outline="0" fieldPosition="0"/>
    </format>
    <format dxfId="1491">
      <pivotArea outline="0" collapsedLevelsAreSubtotals="1" fieldPosition="0"/>
    </format>
    <format dxfId="1490">
      <pivotArea dataOnly="0" labelOnly="1" grandRow="1" outline="0" fieldPosition="0"/>
    </format>
    <format dxfId="1489">
      <pivotArea type="all" dataOnly="0" outline="0" fieldPosition="0"/>
    </format>
    <format dxfId="1488">
      <pivotArea outline="0" collapsedLevelsAreSubtotals="1" fieldPosition="0"/>
    </format>
    <format dxfId="1487">
      <pivotArea dataOnly="0" labelOnly="1" grandRow="1" outline="0" fieldPosition="0"/>
    </format>
    <format dxfId="1486">
      <pivotArea outline="0" collapsedLevelsAreSubtotals="1" fieldPosition="0"/>
    </format>
    <format dxfId="1485">
      <pivotArea dataOnly="0" labelOnly="1" grandRow="1" outline="0" fieldPosition="0"/>
    </format>
    <format dxfId="1484">
      <pivotArea dataOnly="0" labelOnly="1" grandRow="1" outline="0" fieldPosition="0"/>
    </format>
    <format dxfId="1483">
      <pivotArea grandRow="1" outline="0" collapsedLevelsAreSubtotals="1" fieldPosition="0"/>
    </format>
    <format dxfId="1482">
      <pivotArea dataOnly="0" labelOnly="1" grandRow="1" outline="0" fieldPosition="0"/>
    </format>
    <format dxfId="1481">
      <pivotArea type="all" dataOnly="0" outline="0" fieldPosition="0"/>
    </format>
    <format dxfId="1480">
      <pivotArea outline="0" collapsedLevelsAreSubtotals="1" fieldPosition="0"/>
    </format>
    <format dxfId="1479">
      <pivotArea dataOnly="0" labelOnly="1" grandRow="1" outline="0" fieldPosition="0"/>
    </format>
    <format dxfId="1478">
      <pivotArea field="12" type="button" dataOnly="0" labelOnly="1" outline="0" axis="axisRow" fieldPosition="1"/>
    </format>
    <format dxfId="1477">
      <pivotArea field="17" type="button" dataOnly="0" labelOnly="1" outline="0" axis="axisRow" fieldPosition="2"/>
    </format>
    <format dxfId="1476">
      <pivotArea field="11" type="button" dataOnly="0" labelOnly="1" outline="0" axis="axisRow" fieldPosition="3"/>
    </format>
    <format dxfId="1475">
      <pivotArea field="11" type="button" dataOnly="0" labelOnly="1" outline="0" axis="axisRow" fieldPosition="3"/>
    </format>
    <format dxfId="1474">
      <pivotArea field="17" type="button" dataOnly="0" labelOnly="1" outline="0" axis="axisRow" fieldPosition="2"/>
    </format>
    <format dxfId="1473">
      <pivotArea field="12" type="button" dataOnly="0" labelOnly="1" outline="0" axis="axisRow" fieldPosition="1"/>
    </format>
    <format dxfId="1472">
      <pivotArea field="6" type="button" dataOnly="0" labelOnly="1" outline="0" axis="axisRow" fieldPosition="0"/>
    </format>
    <format dxfId="1471">
      <pivotArea field="6" type="button" dataOnly="0" labelOnly="1" outline="0" axis="axisRow" fieldPosition="0"/>
    </format>
    <format dxfId="1470">
      <pivotArea field="11" type="button" dataOnly="0" labelOnly="1" outline="0" axis="axisRow" fieldPosition="3"/>
    </format>
    <format dxfId="1469">
      <pivotArea grandRow="1" outline="0" collapsedLevelsAreSubtotals="1" fieldPosition="0"/>
    </format>
    <format dxfId="146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67">
      <pivotArea type="all" dataOnly="0" outline="0" fieldPosition="0"/>
    </format>
    <format dxfId="1466">
      <pivotArea dataOnly="0" labelOnly="1" grandRow="1" outline="0" fieldPosition="0"/>
    </format>
    <format dxfId="1465">
      <pivotArea type="all" dataOnly="0" outline="0" fieldPosition="0"/>
    </format>
    <format dxfId="1464">
      <pivotArea dataOnly="0" labelOnly="1" grandRow="1" outline="0" fieldPosition="0"/>
    </format>
    <format dxfId="1463">
      <pivotArea grandRow="1" outline="0" collapsedLevelsAreSubtotals="1" fieldPosition="0"/>
    </format>
    <format dxfId="1462">
      <pivotArea dataOnly="0" labelOnly="1" grandRow="1" outline="0" offset="IV256" fieldPosition="0"/>
    </format>
    <format dxfId="1461">
      <pivotArea type="all" dataOnly="0" outline="0" fieldPosition="0"/>
    </format>
    <format dxfId="1460">
      <pivotArea outline="0" collapsedLevelsAreSubtotals="1" fieldPosition="0"/>
    </format>
    <format dxfId="1459">
      <pivotArea dataOnly="0" labelOnly="1" outline="0" fieldPosition="0">
        <references count="1">
          <reference field="6" count="0"/>
        </references>
      </pivotArea>
    </format>
    <format dxfId="1458">
      <pivotArea dataOnly="0" labelOnly="1" grandRow="1" outline="0" fieldPosition="0"/>
    </format>
    <format dxfId="145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56">
      <pivotArea type="all" dataOnly="0" outline="0" fieldPosition="0"/>
    </format>
    <format dxfId="1455">
      <pivotArea outline="0" collapsedLevelsAreSubtotals="1" fieldPosition="0"/>
    </format>
    <format dxfId="1454">
      <pivotArea dataOnly="0" labelOnly="1" outline="0" fieldPosition="0">
        <references count="1">
          <reference field="6" count="0"/>
        </references>
      </pivotArea>
    </format>
    <format dxfId="1453">
      <pivotArea dataOnly="0" labelOnly="1" grandRow="1" outline="0" fieldPosition="0"/>
    </format>
    <format dxfId="145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3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0" firstDataRow="1" firstDataCol="5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2"/>
    <field x="17"/>
    <field x="11"/>
    <field x="8"/>
  </rowFields>
  <rowItems count="3">
    <i>
      <x v="2"/>
      <x v="5"/>
      <x/>
      <x v="3"/>
      <x v="20"/>
    </i>
    <i>
      <x v="4"/>
      <x v="7"/>
      <x/>
      <x v="3"/>
      <x v="20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9" hier="-1"/>
  </pageFields>
  <dataFields count="2">
    <dataField name="QUANTID. EMPENHADA" fld="13" baseField="17" baseItem="3"/>
    <dataField name=" VALOR " fld="14" baseField="14" baseItem="1" numFmtId="44"/>
  </dataFields>
  <formats count="50">
    <format dxfId="1451">
      <pivotArea type="all" dataOnly="0" outline="0" fieldPosition="0"/>
    </format>
    <format dxfId="1450">
      <pivotArea outline="0" collapsedLevelsAreSubtotals="1" fieldPosition="0"/>
    </format>
    <format dxfId="1449">
      <pivotArea dataOnly="0" labelOnly="1" grandRow="1" outline="0" fieldPosition="0"/>
    </format>
    <format dxfId="144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47">
      <pivotArea type="all" dataOnly="0" outline="0" fieldPosition="0"/>
    </format>
    <format dxfId="1446">
      <pivotArea outline="0" collapsedLevelsAreSubtotals="1" fieldPosition="0"/>
    </format>
    <format dxfId="1445">
      <pivotArea dataOnly="0" labelOnly="1" grandRow="1" outline="0" fieldPosition="0"/>
    </format>
    <format dxfId="1444">
      <pivotArea outline="0" collapsedLevelsAreSubtotals="1" fieldPosition="0"/>
    </format>
    <format dxfId="1443">
      <pivotArea dataOnly="0" labelOnly="1" grandRow="1" outline="0" fieldPosition="0"/>
    </format>
    <format dxfId="14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36">
      <pivotArea dataOnly="0" labelOnly="1" grandRow="1" outline="0" fieldPosition="0"/>
    </format>
    <format dxfId="1435">
      <pivotArea grandRow="1" outline="0" collapsedLevelsAreSubtotals="1" fieldPosition="0"/>
    </format>
    <format dxfId="1434">
      <pivotArea dataOnly="0" labelOnly="1" grandRow="1" outline="0" fieldPosition="0"/>
    </format>
    <format dxfId="1433">
      <pivotArea type="all" dataOnly="0" outline="0" fieldPosition="0"/>
    </format>
    <format dxfId="1432">
      <pivotArea outline="0" collapsedLevelsAreSubtotals="1" fieldPosition="0"/>
    </format>
    <format dxfId="1431">
      <pivotArea dataOnly="0" labelOnly="1" grandRow="1" outline="0" fieldPosition="0"/>
    </format>
    <format dxfId="14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29">
      <pivotArea field="12" type="button" dataOnly="0" labelOnly="1" outline="0" axis="axisRow" fieldPosition="1"/>
    </format>
    <format dxfId="1428">
      <pivotArea field="17" type="button" dataOnly="0" labelOnly="1" outline="0" axis="axisRow" fieldPosition="2"/>
    </format>
    <format dxfId="1427">
      <pivotArea field="11" type="button" dataOnly="0" labelOnly="1" outline="0" axis="axisRow" fieldPosition="3"/>
    </format>
    <format dxfId="1426">
      <pivotArea field="11" type="button" dataOnly="0" labelOnly="1" outline="0" axis="axisRow" fieldPosition="3"/>
    </format>
    <format dxfId="1425">
      <pivotArea field="17" type="button" dataOnly="0" labelOnly="1" outline="0" axis="axisRow" fieldPosition="2"/>
    </format>
    <format dxfId="1424">
      <pivotArea field="12" type="button" dataOnly="0" labelOnly="1" outline="0" axis="axisRow" fieldPosition="1"/>
    </format>
    <format dxfId="1423">
      <pivotArea field="6" type="button" dataOnly="0" labelOnly="1" outline="0" axis="axisRow" fieldPosition="0"/>
    </format>
    <format dxfId="1422">
      <pivotArea field="6" type="button" dataOnly="0" labelOnly="1" outline="0" axis="axisRow" fieldPosition="0"/>
    </format>
    <format dxfId="1421">
      <pivotArea field="11" type="button" dataOnly="0" labelOnly="1" outline="0" axis="axisRow" fieldPosition="3"/>
    </format>
    <format dxfId="1420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419">
      <pivotArea grandRow="1" outline="0" collapsedLevelsAreSubtotals="1" fieldPosition="0"/>
    </format>
    <format dxfId="141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17">
      <pivotArea type="all" dataOnly="0" outline="0" fieldPosition="0"/>
    </format>
    <format dxfId="1416">
      <pivotArea dataOnly="0" labelOnly="1" grandRow="1" outline="0" fieldPosition="0"/>
    </format>
    <format dxfId="1415">
      <pivotArea type="all" dataOnly="0" outline="0" fieldPosition="0"/>
    </format>
    <format dxfId="1414">
      <pivotArea dataOnly="0" labelOnly="1" grandRow="1" outline="0" fieldPosition="0"/>
    </format>
    <format dxfId="1413">
      <pivotArea grandRow="1" outline="0" collapsedLevelsAreSubtotals="1" fieldPosition="0"/>
    </format>
    <format dxfId="1412">
      <pivotArea dataOnly="0" labelOnly="1" grandRow="1" outline="0" offset="IV256" fieldPosition="0"/>
    </format>
    <format dxfId="1411">
      <pivotArea type="all" dataOnly="0" outline="0" fieldPosition="0"/>
    </format>
    <format dxfId="1410">
      <pivotArea outline="0" collapsedLevelsAreSubtotals="1" fieldPosition="0"/>
    </format>
    <format dxfId="1409">
      <pivotArea dataOnly="0" labelOnly="1" outline="0" fieldPosition="0">
        <references count="1">
          <reference field="6" count="0"/>
        </references>
      </pivotArea>
    </format>
    <format dxfId="1408">
      <pivotArea dataOnly="0" labelOnly="1" grandRow="1" outline="0" fieldPosition="0"/>
    </format>
    <format dxfId="140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06">
      <pivotArea type="all" dataOnly="0" outline="0" fieldPosition="0"/>
    </format>
    <format dxfId="1405">
      <pivotArea outline="0" collapsedLevelsAreSubtotals="1" fieldPosition="0"/>
    </format>
    <format dxfId="1404">
      <pivotArea dataOnly="0" labelOnly="1" outline="0" fieldPosition="0">
        <references count="1">
          <reference field="6" count="0"/>
        </references>
      </pivotArea>
    </format>
    <format dxfId="1403">
      <pivotArea dataOnly="0" labelOnly="1" grandRow="1" outline="0" fieldPosition="0"/>
    </format>
    <format dxfId="140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4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">
    <i>
      <x v="10"/>
      <x v="15"/>
      <x/>
      <x v="6"/>
      <x v="33"/>
      <x v="35"/>
    </i>
    <i>
      <x v="11"/>
      <x v="15"/>
      <x/>
      <x v="6"/>
      <x v="34"/>
      <x v="36"/>
    </i>
    <i>
      <x v="12"/>
      <x v="15"/>
      <x/>
      <x v="6"/>
      <x v="35"/>
      <x v="37"/>
    </i>
    <i t="grand">
      <x/>
    </i>
  </rowItems>
  <colItems count="1">
    <i/>
  </colItems>
  <pageFields count="1">
    <pageField fld="3" item="32" hier="-1"/>
  </pageFields>
  <dataFields count="1">
    <dataField name=" VALOR " fld="14" baseField="14" baseItem="1" numFmtId="44"/>
  </dataFields>
  <formats count="45">
    <format dxfId="1401">
      <pivotArea type="all" dataOnly="0" outline="0" fieldPosition="0"/>
    </format>
    <format dxfId="1400">
      <pivotArea outline="0" collapsedLevelsAreSubtotals="1" fieldPosition="0"/>
    </format>
    <format dxfId="1399">
      <pivotArea dataOnly="0" labelOnly="1" grandRow="1" outline="0" fieldPosition="0"/>
    </format>
    <format dxfId="1398">
      <pivotArea type="all" dataOnly="0" outline="0" fieldPosition="0"/>
    </format>
    <format dxfId="1397">
      <pivotArea outline="0" collapsedLevelsAreSubtotals="1" fieldPosition="0"/>
    </format>
    <format dxfId="1396">
      <pivotArea dataOnly="0" labelOnly="1" grandRow="1" outline="0" fieldPosition="0"/>
    </format>
    <format dxfId="1395">
      <pivotArea outline="0" collapsedLevelsAreSubtotals="1" fieldPosition="0"/>
    </format>
    <format dxfId="1394">
      <pivotArea dataOnly="0" labelOnly="1" grandRow="1" outline="0" fieldPosition="0"/>
    </format>
    <format dxfId="1393">
      <pivotArea dataOnly="0" labelOnly="1" grandRow="1" outline="0" fieldPosition="0"/>
    </format>
    <format dxfId="1392">
      <pivotArea grandRow="1" outline="0" collapsedLevelsAreSubtotals="1" fieldPosition="0"/>
    </format>
    <format dxfId="1391">
      <pivotArea dataOnly="0" labelOnly="1" grandRow="1" outline="0" fieldPosition="0"/>
    </format>
    <format dxfId="1390">
      <pivotArea type="all" dataOnly="0" outline="0" fieldPosition="0"/>
    </format>
    <format dxfId="1389">
      <pivotArea outline="0" collapsedLevelsAreSubtotals="1" fieldPosition="0"/>
    </format>
    <format dxfId="1388">
      <pivotArea dataOnly="0" labelOnly="1" grandRow="1" outline="0" fieldPosition="0"/>
    </format>
    <format dxfId="1387">
      <pivotArea field="12" type="button" dataOnly="0" labelOnly="1" outline="0" axis="axisRow" fieldPosition="1"/>
    </format>
    <format dxfId="1386">
      <pivotArea field="17" type="button" dataOnly="0" labelOnly="1" outline="0" axis="axisRow" fieldPosition="2"/>
    </format>
    <format dxfId="1385">
      <pivotArea field="11" type="button" dataOnly="0" labelOnly="1" outline="0" axis="axisRow" fieldPosition="3"/>
    </format>
    <format dxfId="1384">
      <pivotArea field="11" type="button" dataOnly="0" labelOnly="1" outline="0" axis="axisRow" fieldPosition="3"/>
    </format>
    <format dxfId="1383">
      <pivotArea field="17" type="button" dataOnly="0" labelOnly="1" outline="0" axis="axisRow" fieldPosition="2"/>
    </format>
    <format dxfId="1382">
      <pivotArea field="12" type="button" dataOnly="0" labelOnly="1" outline="0" axis="axisRow" fieldPosition="1"/>
    </format>
    <format dxfId="1381">
      <pivotArea field="6" type="button" dataOnly="0" labelOnly="1" outline="0" axis="axisRow" fieldPosition="0"/>
    </format>
    <format dxfId="1380">
      <pivotArea field="6" type="button" dataOnly="0" labelOnly="1" outline="0" axis="axisRow" fieldPosition="0"/>
    </format>
    <format dxfId="1379">
      <pivotArea field="11" type="button" dataOnly="0" labelOnly="1" outline="0" axis="axisRow" fieldPosition="3"/>
    </format>
    <format dxfId="1378">
      <pivotArea grandRow="1" outline="0" collapsedLevelsAreSubtotals="1" fieldPosition="0"/>
    </format>
    <format dxfId="137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76">
      <pivotArea type="all" dataOnly="0" outline="0" fieldPosition="0"/>
    </format>
    <format dxfId="1375">
      <pivotArea dataOnly="0" labelOnly="1" grandRow="1" outline="0" fieldPosition="0"/>
    </format>
    <format dxfId="1374">
      <pivotArea type="all" dataOnly="0" outline="0" fieldPosition="0"/>
    </format>
    <format dxfId="1373">
      <pivotArea dataOnly="0" labelOnly="1" grandRow="1" outline="0" fieldPosition="0"/>
    </format>
    <format dxfId="1372">
      <pivotArea grandRow="1" outline="0" collapsedLevelsAreSubtotals="1" fieldPosition="0"/>
    </format>
    <format dxfId="1371">
      <pivotArea type="all" dataOnly="0" outline="0" fieldPosition="0"/>
    </format>
    <format dxfId="1370">
      <pivotArea outline="0" collapsedLevelsAreSubtotals="1" fieldPosition="0"/>
    </format>
    <format dxfId="1369">
      <pivotArea dataOnly="0" labelOnly="1" outline="0" fieldPosition="0">
        <references count="1">
          <reference field="6" count="0"/>
        </references>
      </pivotArea>
    </format>
    <format dxfId="1368">
      <pivotArea dataOnly="0" labelOnly="1" grandRow="1" outline="0" fieldPosition="0"/>
    </format>
    <format dxfId="13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66">
      <pivotArea type="all" dataOnly="0" outline="0" fieldPosition="0"/>
    </format>
    <format dxfId="1365">
      <pivotArea outline="0" collapsedLevelsAreSubtotals="1" fieldPosition="0"/>
    </format>
    <format dxfId="1364">
      <pivotArea dataOnly="0" labelOnly="1" outline="0" fieldPosition="0">
        <references count="1">
          <reference field="6" count="0"/>
        </references>
      </pivotArea>
    </format>
    <format dxfId="1363">
      <pivotArea dataOnly="0" labelOnly="1" grandRow="1" outline="0" fieldPosition="0"/>
    </format>
    <format dxfId="13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61">
      <pivotArea field="13" type="button" dataOnly="0" labelOnly="1" outline="0" axis="axisRow" fieldPosition="5"/>
    </format>
    <format dxfId="1360">
      <pivotArea dataOnly="0" labelOnly="1" grandRow="1" outline="0" offset="IV256" fieldPosition="0"/>
    </format>
    <format dxfId="1359">
      <pivotArea dataOnly="0" labelOnly="1" outline="0" fieldPosition="0">
        <references count="6">
          <reference field="6" count="1" selected="0">
            <x v="10"/>
          </reference>
          <reference field="8" count="1" selected="0">
            <x v="33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5"/>
          </reference>
          <reference field="17" count="1" selected="0">
            <x v="0"/>
          </reference>
        </references>
      </pivotArea>
    </format>
    <format dxfId="1358">
      <pivotArea dataOnly="0" labelOnly="1" outline="0" fieldPosition="0">
        <references count="6">
          <reference field="6" count="1" selected="0">
            <x v="11"/>
          </reference>
          <reference field="8" count="1" selected="0">
            <x v="34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6"/>
          </reference>
          <reference field="17" count="1" selected="0">
            <x v="0"/>
          </reference>
        </references>
      </pivotArea>
    </format>
    <format dxfId="1357">
      <pivotArea dataOnly="0" labelOnly="1" outline="0" fieldPosition="0">
        <references count="6">
          <reference field="6" count="1" selected="0">
            <x v="12"/>
          </reference>
          <reference field="8" count="1" selected="0">
            <x v="35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7"/>
          </reference>
          <reference field="17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5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2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m="1" x="8"/>
        <item x="6"/>
        <item m="1" x="7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8">
    <i>
      <x v="1"/>
      <x v="18"/>
      <x/>
      <x v="9"/>
      <x v="19"/>
      <x/>
    </i>
    <i>
      <x v="3"/>
      <x v="17"/>
      <x v="6"/>
      <x v="8"/>
      <x v="19"/>
      <x/>
    </i>
    <i>
      <x v="4"/>
      <x v="16"/>
      <x/>
      <x v="7"/>
      <x v="20"/>
      <x v="1"/>
    </i>
    <i>
      <x v="6"/>
      <x v="16"/>
      <x/>
      <x v="7"/>
      <x v="20"/>
      <x v="1"/>
    </i>
    <i>
      <x v="8"/>
      <x v="16"/>
      <x/>
      <x v="7"/>
      <x v="21"/>
      <x v="4"/>
    </i>
    <i>
      <x v="9"/>
      <x v="8"/>
      <x v="1"/>
      <x v="4"/>
      <x v="19"/>
      <x v="34"/>
    </i>
    <i>
      <x v="13"/>
      <x v="8"/>
      <x v="1"/>
      <x v="4"/>
      <x v="17"/>
      <x v="34"/>
    </i>
    <i t="grand">
      <x/>
    </i>
  </rowItems>
  <colItems count="1">
    <i/>
  </colItems>
  <pageFields count="1">
    <pageField fld="3" item="36" hier="-1"/>
  </pageFields>
  <dataFields count="1">
    <dataField name=" VALOR " fld="14" baseField="14" baseItem="1" numFmtId="44"/>
  </dataFields>
  <formats count="45">
    <format dxfId="1356">
      <pivotArea type="all" dataOnly="0" outline="0" fieldPosition="0"/>
    </format>
    <format dxfId="1355">
      <pivotArea outline="0" collapsedLevelsAreSubtotals="1" fieldPosition="0"/>
    </format>
    <format dxfId="1354">
      <pivotArea dataOnly="0" labelOnly="1" grandRow="1" outline="0" fieldPosition="0"/>
    </format>
    <format dxfId="1353">
      <pivotArea type="all" dataOnly="0" outline="0" fieldPosition="0"/>
    </format>
    <format dxfId="1352">
      <pivotArea outline="0" collapsedLevelsAreSubtotals="1" fieldPosition="0"/>
    </format>
    <format dxfId="1351">
      <pivotArea dataOnly="0" labelOnly="1" grandRow="1" outline="0" fieldPosition="0"/>
    </format>
    <format dxfId="1350">
      <pivotArea outline="0" collapsedLevelsAreSubtotals="1" fieldPosition="0"/>
    </format>
    <format dxfId="1349">
      <pivotArea dataOnly="0" labelOnly="1" grandRow="1" outline="0" fieldPosition="0"/>
    </format>
    <format dxfId="1348">
      <pivotArea dataOnly="0" labelOnly="1" grandRow="1" outline="0" fieldPosition="0"/>
    </format>
    <format dxfId="1347">
      <pivotArea grandRow="1" outline="0" collapsedLevelsAreSubtotals="1" fieldPosition="0"/>
    </format>
    <format dxfId="1346">
      <pivotArea dataOnly="0" labelOnly="1" grandRow="1" outline="0" fieldPosition="0"/>
    </format>
    <format dxfId="1345">
      <pivotArea type="all" dataOnly="0" outline="0" fieldPosition="0"/>
    </format>
    <format dxfId="1344">
      <pivotArea outline="0" collapsedLevelsAreSubtotals="1" fieldPosition="0"/>
    </format>
    <format dxfId="1343">
      <pivotArea dataOnly="0" labelOnly="1" grandRow="1" outline="0" fieldPosition="0"/>
    </format>
    <format dxfId="1342">
      <pivotArea field="12" type="button" dataOnly="0" labelOnly="1" outline="0" axis="axisRow" fieldPosition="1"/>
    </format>
    <format dxfId="1341">
      <pivotArea field="17" type="button" dataOnly="0" labelOnly="1" outline="0" axis="axisRow" fieldPosition="2"/>
    </format>
    <format dxfId="1340">
      <pivotArea field="11" type="button" dataOnly="0" labelOnly="1" outline="0" axis="axisRow" fieldPosition="3"/>
    </format>
    <format dxfId="1339">
      <pivotArea field="11" type="button" dataOnly="0" labelOnly="1" outline="0" axis="axisRow" fieldPosition="3"/>
    </format>
    <format dxfId="1338">
      <pivotArea field="17" type="button" dataOnly="0" labelOnly="1" outline="0" axis="axisRow" fieldPosition="2"/>
    </format>
    <format dxfId="1337">
      <pivotArea field="12" type="button" dataOnly="0" labelOnly="1" outline="0" axis="axisRow" fieldPosition="1"/>
    </format>
    <format dxfId="1336">
      <pivotArea field="6" type="button" dataOnly="0" labelOnly="1" outline="0" axis="axisRow" fieldPosition="0"/>
    </format>
    <format dxfId="1335">
      <pivotArea field="6" type="button" dataOnly="0" labelOnly="1" outline="0" axis="axisRow" fieldPosition="0"/>
    </format>
    <format dxfId="1334">
      <pivotArea field="11" type="button" dataOnly="0" labelOnly="1" outline="0" axis="axisRow" fieldPosition="3"/>
    </format>
    <format dxfId="1333">
      <pivotArea grandRow="1" outline="0" collapsedLevelsAreSubtotals="1" fieldPosition="0"/>
    </format>
    <format dxfId="133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31">
      <pivotArea type="all" dataOnly="0" outline="0" fieldPosition="0"/>
    </format>
    <format dxfId="1330">
      <pivotArea dataOnly="0" labelOnly="1" grandRow="1" outline="0" fieldPosition="0"/>
    </format>
    <format dxfId="1329">
      <pivotArea type="all" dataOnly="0" outline="0" fieldPosition="0"/>
    </format>
    <format dxfId="1328">
      <pivotArea dataOnly="0" labelOnly="1" grandRow="1" outline="0" fieldPosition="0"/>
    </format>
    <format dxfId="1327">
      <pivotArea grandRow="1" outline="0" collapsedLevelsAreSubtotals="1" fieldPosition="0"/>
    </format>
    <format dxfId="1326">
      <pivotArea type="all" dataOnly="0" outline="0" fieldPosition="0"/>
    </format>
    <format dxfId="1325">
      <pivotArea outline="0" collapsedLevelsAreSubtotals="1" fieldPosition="0"/>
    </format>
    <format dxfId="1324">
      <pivotArea dataOnly="0" labelOnly="1" outline="0" fieldPosition="0">
        <references count="1">
          <reference field="6" count="0"/>
        </references>
      </pivotArea>
    </format>
    <format dxfId="1323">
      <pivotArea dataOnly="0" labelOnly="1" grandRow="1" outline="0" fieldPosition="0"/>
    </format>
    <format dxfId="13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21">
      <pivotArea type="all" dataOnly="0" outline="0" fieldPosition="0"/>
    </format>
    <format dxfId="1320">
      <pivotArea outline="0" collapsedLevelsAreSubtotals="1" fieldPosition="0"/>
    </format>
    <format dxfId="1319">
      <pivotArea dataOnly="0" labelOnly="1" outline="0" fieldPosition="0">
        <references count="1">
          <reference field="6" count="0"/>
        </references>
      </pivotArea>
    </format>
    <format dxfId="1318">
      <pivotArea dataOnly="0" labelOnly="1" grandRow="1" outline="0" fieldPosition="0"/>
    </format>
    <format dxfId="13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16">
      <pivotArea field="13" type="button" dataOnly="0" labelOnly="1" outline="0" axis="axisRow" fieldPosition="5"/>
    </format>
    <format dxfId="1315">
      <pivotArea dataOnly="0" labelOnly="1" grandRow="1" outline="0" offset="IV256" fieldPosition="0"/>
    </format>
    <format dxfId="1314">
      <pivotArea dataOnly="0" labelOnly="1" outline="0" fieldPosition="0">
        <references count="6">
          <reference field="6" count="1" selected="0">
            <x v="10"/>
          </reference>
          <reference field="8" count="1" selected="0">
            <x v="33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5"/>
          </reference>
          <reference field="17" count="1" selected="0">
            <x v="0"/>
          </reference>
        </references>
      </pivotArea>
    </format>
    <format dxfId="1313">
      <pivotArea dataOnly="0" labelOnly="1" outline="0" fieldPosition="0">
        <references count="6">
          <reference field="6" count="1" selected="0">
            <x v="11"/>
          </reference>
          <reference field="8" count="1" selected="0">
            <x v="34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6"/>
          </reference>
          <reference field="17" count="1" selected="0">
            <x v="0"/>
          </reference>
        </references>
      </pivotArea>
    </format>
    <format dxfId="1312">
      <pivotArea dataOnly="0" labelOnly="1" outline="0" fieldPosition="0">
        <references count="6">
          <reference field="6" count="1" selected="0">
            <x v="12"/>
          </reference>
          <reference field="8" count="1" selected="0">
            <x v="35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7"/>
          </reference>
          <reference field="17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6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1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m="1" x="8"/>
        <item x="6"/>
        <item m="1" x="7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7">
    <i>
      <x v="1"/>
      <x v="18"/>
      <x/>
      <x v="9"/>
      <x v="11"/>
      <x v="17"/>
    </i>
    <i>
      <x v="4"/>
      <x v="16"/>
      <x/>
      <x v="7"/>
      <x v="11"/>
      <x v="17"/>
    </i>
    <i>
      <x v="6"/>
      <x v="16"/>
      <x/>
      <x v="7"/>
      <x v="17"/>
      <x v="9"/>
    </i>
    <i>
      <x v="8"/>
      <x v="16"/>
      <x/>
      <x v="7"/>
      <x v="11"/>
      <x v="17"/>
    </i>
    <i>
      <x v="9"/>
      <x v="8"/>
      <x v="1"/>
      <x v="4"/>
      <x v="17"/>
      <x v="34"/>
    </i>
    <i>
      <x v="13"/>
      <x v="8"/>
      <x v="1"/>
      <x v="4"/>
      <x v="14"/>
      <x v="34"/>
    </i>
    <i t="grand">
      <x/>
    </i>
  </rowItems>
  <colItems count="1">
    <i/>
  </colItems>
  <pageFields count="1">
    <pageField fld="3" item="37" hier="-1"/>
  </pageFields>
  <dataFields count="1">
    <dataField name=" VALOR " fld="14" baseField="14" baseItem="1" numFmtId="44"/>
  </dataFields>
  <formats count="45">
    <format dxfId="1311">
      <pivotArea type="all" dataOnly="0" outline="0" fieldPosition="0"/>
    </format>
    <format dxfId="1310">
      <pivotArea outline="0" collapsedLevelsAreSubtotals="1" fieldPosition="0"/>
    </format>
    <format dxfId="1309">
      <pivotArea dataOnly="0" labelOnly="1" grandRow="1" outline="0" fieldPosition="0"/>
    </format>
    <format dxfId="1308">
      <pivotArea type="all" dataOnly="0" outline="0" fieldPosition="0"/>
    </format>
    <format dxfId="1307">
      <pivotArea outline="0" collapsedLevelsAreSubtotals="1" fieldPosition="0"/>
    </format>
    <format dxfId="1306">
      <pivotArea dataOnly="0" labelOnly="1" grandRow="1" outline="0" fieldPosition="0"/>
    </format>
    <format dxfId="1305">
      <pivotArea outline="0" collapsedLevelsAreSubtotals="1" fieldPosition="0"/>
    </format>
    <format dxfId="1304">
      <pivotArea dataOnly="0" labelOnly="1" grandRow="1" outline="0" fieldPosition="0"/>
    </format>
    <format dxfId="1303">
      <pivotArea dataOnly="0" labelOnly="1" grandRow="1" outline="0" fieldPosition="0"/>
    </format>
    <format dxfId="1302">
      <pivotArea grandRow="1" outline="0" collapsedLevelsAreSubtotals="1" fieldPosition="0"/>
    </format>
    <format dxfId="1301">
      <pivotArea dataOnly="0" labelOnly="1" grandRow="1" outline="0" fieldPosition="0"/>
    </format>
    <format dxfId="1300">
      <pivotArea type="all" dataOnly="0" outline="0" fieldPosition="0"/>
    </format>
    <format dxfId="1299">
      <pivotArea outline="0" collapsedLevelsAreSubtotals="1" fieldPosition="0"/>
    </format>
    <format dxfId="1298">
      <pivotArea dataOnly="0" labelOnly="1" grandRow="1" outline="0" fieldPosition="0"/>
    </format>
    <format dxfId="1297">
      <pivotArea field="12" type="button" dataOnly="0" labelOnly="1" outline="0" axis="axisRow" fieldPosition="1"/>
    </format>
    <format dxfId="1296">
      <pivotArea field="17" type="button" dataOnly="0" labelOnly="1" outline="0" axis="axisRow" fieldPosition="2"/>
    </format>
    <format dxfId="1295">
      <pivotArea field="11" type="button" dataOnly="0" labelOnly="1" outline="0" axis="axisRow" fieldPosition="3"/>
    </format>
    <format dxfId="1294">
      <pivotArea field="11" type="button" dataOnly="0" labelOnly="1" outline="0" axis="axisRow" fieldPosition="3"/>
    </format>
    <format dxfId="1293">
      <pivotArea field="17" type="button" dataOnly="0" labelOnly="1" outline="0" axis="axisRow" fieldPosition="2"/>
    </format>
    <format dxfId="1292">
      <pivotArea field="12" type="button" dataOnly="0" labelOnly="1" outline="0" axis="axisRow" fieldPosition="1"/>
    </format>
    <format dxfId="1291">
      <pivotArea field="6" type="button" dataOnly="0" labelOnly="1" outline="0" axis="axisRow" fieldPosition="0"/>
    </format>
    <format dxfId="1290">
      <pivotArea field="6" type="button" dataOnly="0" labelOnly="1" outline="0" axis="axisRow" fieldPosition="0"/>
    </format>
    <format dxfId="1289">
      <pivotArea field="11" type="button" dataOnly="0" labelOnly="1" outline="0" axis="axisRow" fieldPosition="3"/>
    </format>
    <format dxfId="1288">
      <pivotArea grandRow="1" outline="0" collapsedLevelsAreSubtotals="1" fieldPosition="0"/>
    </format>
    <format dxfId="128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86">
      <pivotArea type="all" dataOnly="0" outline="0" fieldPosition="0"/>
    </format>
    <format dxfId="1285">
      <pivotArea dataOnly="0" labelOnly="1" grandRow="1" outline="0" fieldPosition="0"/>
    </format>
    <format dxfId="1284">
      <pivotArea type="all" dataOnly="0" outline="0" fieldPosition="0"/>
    </format>
    <format dxfId="1283">
      <pivotArea dataOnly="0" labelOnly="1" grandRow="1" outline="0" fieldPosition="0"/>
    </format>
    <format dxfId="1282">
      <pivotArea grandRow="1" outline="0" collapsedLevelsAreSubtotals="1" fieldPosition="0"/>
    </format>
    <format dxfId="1281">
      <pivotArea type="all" dataOnly="0" outline="0" fieldPosition="0"/>
    </format>
    <format dxfId="1280">
      <pivotArea outline="0" collapsedLevelsAreSubtotals="1" fieldPosition="0"/>
    </format>
    <format dxfId="1279">
      <pivotArea dataOnly="0" labelOnly="1" outline="0" fieldPosition="0">
        <references count="1">
          <reference field="6" count="0"/>
        </references>
      </pivotArea>
    </format>
    <format dxfId="1278">
      <pivotArea dataOnly="0" labelOnly="1" grandRow="1" outline="0" fieldPosition="0"/>
    </format>
    <format dxfId="12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76">
      <pivotArea type="all" dataOnly="0" outline="0" fieldPosition="0"/>
    </format>
    <format dxfId="1275">
      <pivotArea outline="0" collapsedLevelsAreSubtotals="1" fieldPosition="0"/>
    </format>
    <format dxfId="1274">
      <pivotArea dataOnly="0" labelOnly="1" outline="0" fieldPosition="0">
        <references count="1">
          <reference field="6" count="0"/>
        </references>
      </pivotArea>
    </format>
    <format dxfId="1273">
      <pivotArea dataOnly="0" labelOnly="1" grandRow="1" outline="0" fieldPosition="0"/>
    </format>
    <format dxfId="12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71">
      <pivotArea field="13" type="button" dataOnly="0" labelOnly="1" outline="0" axis="axisRow" fieldPosition="5"/>
    </format>
    <format dxfId="1270">
      <pivotArea dataOnly="0" labelOnly="1" grandRow="1" outline="0" offset="IV256" fieldPosition="0"/>
    </format>
    <format dxfId="1269">
      <pivotArea dataOnly="0" labelOnly="1" outline="0" fieldPosition="0">
        <references count="6">
          <reference field="6" count="1" selected="0">
            <x v="10"/>
          </reference>
          <reference field="8" count="1" selected="0">
            <x v="33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5"/>
          </reference>
          <reference field="17" count="1" selected="0">
            <x v="0"/>
          </reference>
        </references>
      </pivotArea>
    </format>
    <format dxfId="1268">
      <pivotArea dataOnly="0" labelOnly="1" outline="0" fieldPosition="0">
        <references count="6">
          <reference field="6" count="1" selected="0">
            <x v="11"/>
          </reference>
          <reference field="8" count="1" selected="0">
            <x v="34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6"/>
          </reference>
          <reference field="17" count="1" selected="0">
            <x v="0"/>
          </reference>
        </references>
      </pivotArea>
    </format>
    <format dxfId="1267">
      <pivotArea dataOnly="0" labelOnly="1" outline="0" fieldPosition="0">
        <references count="6">
          <reference field="6" count="1" selected="0">
            <x v="12"/>
          </reference>
          <reference field="8" count="1" selected="0">
            <x v="35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7"/>
          </reference>
          <reference field="17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7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4">
    <i>
      <x v="3"/>
      <x v="11"/>
      <x/>
      <x v="3"/>
      <x v="11"/>
      <x v="17"/>
    </i>
    <i r="1">
      <x v="13"/>
      <x/>
      <x v="5"/>
      <x v="14"/>
      <x v="20"/>
    </i>
    <i r="1">
      <x v="23"/>
      <x v="5"/>
      <x v="8"/>
      <x v="36"/>
      <x v="38"/>
    </i>
    <i>
      <x v="4"/>
      <x v="12"/>
      <x/>
      <x v="3"/>
      <x v="18"/>
      <x v="26"/>
    </i>
    <i r="1">
      <x v="22"/>
      <x/>
      <x v="7"/>
      <x v="14"/>
      <x v="23"/>
    </i>
    <i>
      <x v="5"/>
      <x v="8"/>
      <x v="1"/>
      <x v="4"/>
      <x v="21"/>
      <x v="34"/>
    </i>
    <i>
      <x v="6"/>
      <x v="12"/>
      <x/>
      <x v="3"/>
      <x v="25"/>
      <x v="25"/>
    </i>
    <i r="1">
      <x v="22"/>
      <x/>
      <x v="7"/>
      <x v="14"/>
      <x v="23"/>
    </i>
    <i>
      <x v="7"/>
      <x v="14"/>
      <x/>
      <x v="3"/>
      <x v="16"/>
      <x v="13"/>
    </i>
    <i>
      <x v="8"/>
      <x v="12"/>
      <x/>
      <x v="3"/>
      <x v="25"/>
      <x v="25"/>
    </i>
    <i r="1">
      <x v="22"/>
      <x/>
      <x v="7"/>
      <x v="38"/>
      <x v="39"/>
    </i>
    <i>
      <x v="9"/>
      <x v="8"/>
      <x v="1"/>
      <x v="4"/>
      <x v="37"/>
      <x v="34"/>
    </i>
    <i>
      <x v="13"/>
      <x v="8"/>
      <x v="1"/>
      <x v="4"/>
      <x v="39"/>
      <x v="34"/>
    </i>
    <i t="grand">
      <x/>
    </i>
  </rowItems>
  <colItems count="1">
    <i/>
  </colItems>
  <pageFields count="1">
    <pageField fld="3" item="10" hier="-1"/>
  </pageFields>
  <dataFields count="1">
    <dataField name=" VALOR " fld="14" baseField="14" baseItem="1" numFmtId="44"/>
  </dataFields>
  <formats count="41">
    <format dxfId="1266">
      <pivotArea type="all" dataOnly="0" outline="0" fieldPosition="0"/>
    </format>
    <format dxfId="1265">
      <pivotArea outline="0" collapsedLevelsAreSubtotals="1" fieldPosition="0"/>
    </format>
    <format dxfId="1264">
      <pivotArea dataOnly="0" labelOnly="1" grandRow="1" outline="0" fieldPosition="0"/>
    </format>
    <format dxfId="1263">
      <pivotArea type="all" dataOnly="0" outline="0" fieldPosition="0"/>
    </format>
    <format dxfId="1262">
      <pivotArea outline="0" collapsedLevelsAreSubtotals="1" fieldPosition="0"/>
    </format>
    <format dxfId="1261">
      <pivotArea dataOnly="0" labelOnly="1" grandRow="1" outline="0" fieldPosition="0"/>
    </format>
    <format dxfId="1260">
      <pivotArea outline="0" collapsedLevelsAreSubtotals="1" fieldPosition="0"/>
    </format>
    <format dxfId="1259">
      <pivotArea dataOnly="0" labelOnly="1" grandRow="1" outline="0" fieldPosition="0"/>
    </format>
    <format dxfId="1258">
      <pivotArea dataOnly="0" labelOnly="1" grandRow="1" outline="0" fieldPosition="0"/>
    </format>
    <format dxfId="1257">
      <pivotArea grandRow="1" outline="0" collapsedLevelsAreSubtotals="1" fieldPosition="0"/>
    </format>
    <format dxfId="1256">
      <pivotArea dataOnly="0" labelOnly="1" grandRow="1" outline="0" fieldPosition="0"/>
    </format>
    <format dxfId="1255">
      <pivotArea type="all" dataOnly="0" outline="0" fieldPosition="0"/>
    </format>
    <format dxfId="1254">
      <pivotArea outline="0" collapsedLevelsAreSubtotals="1" fieldPosition="0"/>
    </format>
    <format dxfId="1253">
      <pivotArea dataOnly="0" labelOnly="1" grandRow="1" outline="0" fieldPosition="0"/>
    </format>
    <format dxfId="1252">
      <pivotArea field="12" type="button" dataOnly="0" labelOnly="1" outline="0" axis="axisRow" fieldPosition="1"/>
    </format>
    <format dxfId="1251">
      <pivotArea field="17" type="button" dataOnly="0" labelOnly="1" outline="0" axis="axisRow" fieldPosition="2"/>
    </format>
    <format dxfId="1250">
      <pivotArea field="11" type="button" dataOnly="0" labelOnly="1" outline="0" axis="axisRow" fieldPosition="3"/>
    </format>
    <format dxfId="1249">
      <pivotArea field="11" type="button" dataOnly="0" labelOnly="1" outline="0" axis="axisRow" fieldPosition="3"/>
    </format>
    <format dxfId="1248">
      <pivotArea field="17" type="button" dataOnly="0" labelOnly="1" outline="0" axis="axisRow" fieldPosition="2"/>
    </format>
    <format dxfId="1247">
      <pivotArea field="12" type="button" dataOnly="0" labelOnly="1" outline="0" axis="axisRow" fieldPosition="1"/>
    </format>
    <format dxfId="1246">
      <pivotArea field="6" type="button" dataOnly="0" labelOnly="1" outline="0" axis="axisRow" fieldPosition="0"/>
    </format>
    <format dxfId="1245">
      <pivotArea field="6" type="button" dataOnly="0" labelOnly="1" outline="0" axis="axisRow" fieldPosition="0"/>
    </format>
    <format dxfId="1244">
      <pivotArea field="11" type="button" dataOnly="0" labelOnly="1" outline="0" axis="axisRow" fieldPosition="3"/>
    </format>
    <format dxfId="1243">
      <pivotArea grandRow="1" outline="0" collapsedLevelsAreSubtotals="1" fieldPosition="0"/>
    </format>
    <format dxfId="124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41">
      <pivotArea type="all" dataOnly="0" outline="0" fieldPosition="0"/>
    </format>
    <format dxfId="1240">
      <pivotArea dataOnly="0" labelOnly="1" grandRow="1" outline="0" fieldPosition="0"/>
    </format>
    <format dxfId="1239">
      <pivotArea type="all" dataOnly="0" outline="0" fieldPosition="0"/>
    </format>
    <format dxfId="1238">
      <pivotArea dataOnly="0" labelOnly="1" grandRow="1" outline="0" fieldPosition="0"/>
    </format>
    <format dxfId="1237">
      <pivotArea grandRow="1" outline="0" collapsedLevelsAreSubtotals="1" fieldPosition="0"/>
    </format>
    <format dxfId="1236">
      <pivotArea dataOnly="0" labelOnly="1" grandRow="1" outline="0" offset="IV256" fieldPosition="0"/>
    </format>
    <format dxfId="1235">
      <pivotArea type="all" dataOnly="0" outline="0" fieldPosition="0"/>
    </format>
    <format dxfId="1234">
      <pivotArea outline="0" collapsedLevelsAreSubtotals="1" fieldPosition="0"/>
    </format>
    <format dxfId="1233">
      <pivotArea dataOnly="0" labelOnly="1" outline="0" fieldPosition="0">
        <references count="1">
          <reference field="6" count="0"/>
        </references>
      </pivotArea>
    </format>
    <format dxfId="1232">
      <pivotArea dataOnly="0" labelOnly="1" grandRow="1" outline="0" fieldPosition="0"/>
    </format>
    <format dxfId="12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30">
      <pivotArea type="all" dataOnly="0" outline="0" fieldPosition="0"/>
    </format>
    <format dxfId="1229">
      <pivotArea outline="0" collapsedLevelsAreSubtotals="1" fieldPosition="0"/>
    </format>
    <format dxfId="1228">
      <pivotArea dataOnly="0" labelOnly="1" outline="0" fieldPosition="0">
        <references count="1">
          <reference field="6" count="0"/>
        </references>
      </pivotArea>
    </format>
    <format dxfId="1227">
      <pivotArea dataOnly="0" labelOnly="1" grandRow="1" outline="0" fieldPosition="0"/>
    </format>
    <format dxfId="122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8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0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m="1" x="8"/>
        <item x="6"/>
        <item m="1" x="7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6">
    <i>
      <x v="4"/>
      <x v="16"/>
      <x/>
      <x v="7"/>
      <x v="11"/>
      <x v="17"/>
    </i>
    <i>
      <x v="6"/>
      <x v="16"/>
      <x/>
      <x v="7"/>
      <x v="11"/>
      <x v="17"/>
    </i>
    <i>
      <x v="8"/>
      <x v="16"/>
      <x/>
      <x v="7"/>
      <x v="17"/>
      <x v="9"/>
    </i>
    <i>
      <x v="9"/>
      <x v="8"/>
      <x v="1"/>
      <x v="4"/>
      <x v="25"/>
      <x v="34"/>
    </i>
    <i>
      <x v="13"/>
      <x v="8"/>
      <x v="1"/>
      <x v="4"/>
      <x/>
      <x v="34"/>
    </i>
    <i t="grand">
      <x/>
    </i>
  </rowItems>
  <colItems count="1">
    <i/>
  </colItems>
  <pageFields count="1">
    <pageField fld="3" item="38" hier="-1"/>
  </pageFields>
  <dataFields count="1">
    <dataField name=" VALOR " fld="14" baseField="14" baseItem="1" numFmtId="44"/>
  </dataFields>
  <formats count="45">
    <format dxfId="1225">
      <pivotArea type="all" dataOnly="0" outline="0" fieldPosition="0"/>
    </format>
    <format dxfId="1224">
      <pivotArea outline="0" collapsedLevelsAreSubtotals="1" fieldPosition="0"/>
    </format>
    <format dxfId="1223">
      <pivotArea dataOnly="0" labelOnly="1" grandRow="1" outline="0" fieldPosition="0"/>
    </format>
    <format dxfId="1222">
      <pivotArea type="all" dataOnly="0" outline="0" fieldPosition="0"/>
    </format>
    <format dxfId="1221">
      <pivotArea outline="0" collapsedLevelsAreSubtotals="1" fieldPosition="0"/>
    </format>
    <format dxfId="1220">
      <pivotArea dataOnly="0" labelOnly="1" grandRow="1" outline="0" fieldPosition="0"/>
    </format>
    <format dxfId="1219">
      <pivotArea outline="0" collapsedLevelsAreSubtotals="1" fieldPosition="0"/>
    </format>
    <format dxfId="1218">
      <pivotArea dataOnly="0" labelOnly="1" grandRow="1" outline="0" fieldPosition="0"/>
    </format>
    <format dxfId="1217">
      <pivotArea dataOnly="0" labelOnly="1" grandRow="1" outline="0" fieldPosition="0"/>
    </format>
    <format dxfId="1216">
      <pivotArea grandRow="1" outline="0" collapsedLevelsAreSubtotals="1" fieldPosition="0"/>
    </format>
    <format dxfId="1215">
      <pivotArea dataOnly="0" labelOnly="1" grandRow="1" outline="0" fieldPosition="0"/>
    </format>
    <format dxfId="1214">
      <pivotArea type="all" dataOnly="0" outline="0" fieldPosition="0"/>
    </format>
    <format dxfId="1213">
      <pivotArea outline="0" collapsedLevelsAreSubtotals="1" fieldPosition="0"/>
    </format>
    <format dxfId="1212">
      <pivotArea dataOnly="0" labelOnly="1" grandRow="1" outline="0" fieldPosition="0"/>
    </format>
    <format dxfId="1211">
      <pivotArea field="12" type="button" dataOnly="0" labelOnly="1" outline="0" axis="axisRow" fieldPosition="1"/>
    </format>
    <format dxfId="1210">
      <pivotArea field="17" type="button" dataOnly="0" labelOnly="1" outline="0" axis="axisRow" fieldPosition="2"/>
    </format>
    <format dxfId="1209">
      <pivotArea field="11" type="button" dataOnly="0" labelOnly="1" outline="0" axis="axisRow" fieldPosition="3"/>
    </format>
    <format dxfId="1208">
      <pivotArea field="11" type="button" dataOnly="0" labelOnly="1" outline="0" axis="axisRow" fieldPosition="3"/>
    </format>
    <format dxfId="1207">
      <pivotArea field="17" type="button" dataOnly="0" labelOnly="1" outline="0" axis="axisRow" fieldPosition="2"/>
    </format>
    <format dxfId="1206">
      <pivotArea field="12" type="button" dataOnly="0" labelOnly="1" outline="0" axis="axisRow" fieldPosition="1"/>
    </format>
    <format dxfId="1205">
      <pivotArea field="6" type="button" dataOnly="0" labelOnly="1" outline="0" axis="axisRow" fieldPosition="0"/>
    </format>
    <format dxfId="1204">
      <pivotArea field="6" type="button" dataOnly="0" labelOnly="1" outline="0" axis="axisRow" fieldPosition="0"/>
    </format>
    <format dxfId="1203">
      <pivotArea field="11" type="button" dataOnly="0" labelOnly="1" outline="0" axis="axisRow" fieldPosition="3"/>
    </format>
    <format dxfId="1202">
      <pivotArea grandRow="1" outline="0" collapsedLevelsAreSubtotals="1" fieldPosition="0"/>
    </format>
    <format dxfId="120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00">
      <pivotArea type="all" dataOnly="0" outline="0" fieldPosition="0"/>
    </format>
    <format dxfId="1199">
      <pivotArea dataOnly="0" labelOnly="1" grandRow="1" outline="0" fieldPosition="0"/>
    </format>
    <format dxfId="1198">
      <pivotArea type="all" dataOnly="0" outline="0" fieldPosition="0"/>
    </format>
    <format dxfId="1197">
      <pivotArea dataOnly="0" labelOnly="1" grandRow="1" outline="0" fieldPosition="0"/>
    </format>
    <format dxfId="1196">
      <pivotArea grandRow="1" outline="0" collapsedLevelsAreSubtotals="1" fieldPosition="0"/>
    </format>
    <format dxfId="1195">
      <pivotArea type="all" dataOnly="0" outline="0" fieldPosition="0"/>
    </format>
    <format dxfId="1194">
      <pivotArea outline="0" collapsedLevelsAreSubtotals="1" fieldPosition="0"/>
    </format>
    <format dxfId="1193">
      <pivotArea dataOnly="0" labelOnly="1" outline="0" fieldPosition="0">
        <references count="1">
          <reference field="6" count="0"/>
        </references>
      </pivotArea>
    </format>
    <format dxfId="1192">
      <pivotArea dataOnly="0" labelOnly="1" grandRow="1" outline="0" fieldPosition="0"/>
    </format>
    <format dxfId="119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90">
      <pivotArea type="all" dataOnly="0" outline="0" fieldPosition="0"/>
    </format>
    <format dxfId="1189">
      <pivotArea outline="0" collapsedLevelsAreSubtotals="1" fieldPosition="0"/>
    </format>
    <format dxfId="1188">
      <pivotArea dataOnly="0" labelOnly="1" outline="0" fieldPosition="0">
        <references count="1">
          <reference field="6" count="0"/>
        </references>
      </pivotArea>
    </format>
    <format dxfId="1187">
      <pivotArea dataOnly="0" labelOnly="1" grandRow="1" outline="0" fieldPosition="0"/>
    </format>
    <format dxfId="11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85">
      <pivotArea field="13" type="button" dataOnly="0" labelOnly="1" outline="0" axis="axisRow" fieldPosition="5"/>
    </format>
    <format dxfId="1184">
      <pivotArea dataOnly="0" labelOnly="1" grandRow="1" outline="0" offset="IV256" fieldPosition="0"/>
    </format>
    <format dxfId="1183">
      <pivotArea dataOnly="0" labelOnly="1" outline="0" fieldPosition="0">
        <references count="6">
          <reference field="6" count="1" selected="0">
            <x v="10"/>
          </reference>
          <reference field="8" count="1" selected="0">
            <x v="33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5"/>
          </reference>
          <reference field="17" count="1" selected="0">
            <x v="0"/>
          </reference>
        </references>
      </pivotArea>
    </format>
    <format dxfId="1182">
      <pivotArea dataOnly="0" labelOnly="1" outline="0" fieldPosition="0">
        <references count="6">
          <reference field="6" count="1" selected="0">
            <x v="11"/>
          </reference>
          <reference field="8" count="1" selected="0">
            <x v="34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6"/>
          </reference>
          <reference field="17" count="1" selected="0">
            <x v="0"/>
          </reference>
        </references>
      </pivotArea>
    </format>
    <format dxfId="1181">
      <pivotArea dataOnly="0" labelOnly="1" outline="0" fieldPosition="0">
        <references count="6">
          <reference field="6" count="1" selected="0">
            <x v="12"/>
          </reference>
          <reference field="8" count="1" selected="0">
            <x v="35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7"/>
          </reference>
          <reference field="17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9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0" firstDataRow="1" firstDataCol="5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2"/>
    <field x="17"/>
    <field x="11"/>
    <field x="8"/>
  </rowFields>
  <rowItems count="3">
    <i>
      <x v="3"/>
      <x v="10"/>
      <x/>
      <x v="5"/>
      <x v="19"/>
    </i>
    <i>
      <x v="6"/>
      <x v="7"/>
      <x/>
      <x v="3"/>
      <x v="17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11" hier="-1"/>
  </pageFields>
  <dataFields count="2">
    <dataField name="QUANTID. EMPENHADA" fld="13" baseField="17" baseItem="3"/>
    <dataField name=" VALOR " fld="14" baseField="14" baseItem="1" numFmtId="44"/>
  </dataFields>
  <formats count="50">
    <format dxfId="1180">
      <pivotArea type="all" dataOnly="0" outline="0" fieldPosition="0"/>
    </format>
    <format dxfId="1179">
      <pivotArea outline="0" collapsedLevelsAreSubtotals="1" fieldPosition="0"/>
    </format>
    <format dxfId="1178">
      <pivotArea dataOnly="0" labelOnly="1" grandRow="1" outline="0" fieldPosition="0"/>
    </format>
    <format dxfId="11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76">
      <pivotArea type="all" dataOnly="0" outline="0" fieldPosition="0"/>
    </format>
    <format dxfId="1175">
      <pivotArea outline="0" collapsedLevelsAreSubtotals="1" fieldPosition="0"/>
    </format>
    <format dxfId="1174">
      <pivotArea dataOnly="0" labelOnly="1" grandRow="1" outline="0" fieldPosition="0"/>
    </format>
    <format dxfId="1173">
      <pivotArea outline="0" collapsedLevelsAreSubtotals="1" fieldPosition="0"/>
    </format>
    <format dxfId="1172">
      <pivotArea dataOnly="0" labelOnly="1" grandRow="1" outline="0" fieldPosition="0"/>
    </format>
    <format dxfId="11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7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6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65">
      <pivotArea dataOnly="0" labelOnly="1" grandRow="1" outline="0" fieldPosition="0"/>
    </format>
    <format dxfId="1164">
      <pivotArea grandRow="1" outline="0" collapsedLevelsAreSubtotals="1" fieldPosition="0"/>
    </format>
    <format dxfId="1163">
      <pivotArea dataOnly="0" labelOnly="1" grandRow="1" outline="0" fieldPosition="0"/>
    </format>
    <format dxfId="1162">
      <pivotArea type="all" dataOnly="0" outline="0" fieldPosition="0"/>
    </format>
    <format dxfId="1161">
      <pivotArea outline="0" collapsedLevelsAreSubtotals="1" fieldPosition="0"/>
    </format>
    <format dxfId="1160">
      <pivotArea dataOnly="0" labelOnly="1" grandRow="1" outline="0" fieldPosition="0"/>
    </format>
    <format dxfId="115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58">
      <pivotArea field="12" type="button" dataOnly="0" labelOnly="1" outline="0" axis="axisRow" fieldPosition="1"/>
    </format>
    <format dxfId="1157">
      <pivotArea field="17" type="button" dataOnly="0" labelOnly="1" outline="0" axis="axisRow" fieldPosition="2"/>
    </format>
    <format dxfId="1156">
      <pivotArea field="11" type="button" dataOnly="0" labelOnly="1" outline="0" axis="axisRow" fieldPosition="3"/>
    </format>
    <format dxfId="1155">
      <pivotArea field="11" type="button" dataOnly="0" labelOnly="1" outline="0" axis="axisRow" fieldPosition="3"/>
    </format>
    <format dxfId="1154">
      <pivotArea field="17" type="button" dataOnly="0" labelOnly="1" outline="0" axis="axisRow" fieldPosition="2"/>
    </format>
    <format dxfId="1153">
      <pivotArea field="12" type="button" dataOnly="0" labelOnly="1" outline="0" axis="axisRow" fieldPosition="1"/>
    </format>
    <format dxfId="1152">
      <pivotArea field="6" type="button" dataOnly="0" labelOnly="1" outline="0" axis="axisRow" fieldPosition="0"/>
    </format>
    <format dxfId="1151">
      <pivotArea field="6" type="button" dataOnly="0" labelOnly="1" outline="0" axis="axisRow" fieldPosition="0"/>
    </format>
    <format dxfId="1150">
      <pivotArea field="11" type="button" dataOnly="0" labelOnly="1" outline="0" axis="axisRow" fieldPosition="3"/>
    </format>
    <format dxfId="1149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148">
      <pivotArea grandRow="1" outline="0" collapsedLevelsAreSubtotals="1" fieldPosition="0"/>
    </format>
    <format dxfId="114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146">
      <pivotArea type="all" dataOnly="0" outline="0" fieldPosition="0"/>
    </format>
    <format dxfId="1145">
      <pivotArea dataOnly="0" labelOnly="1" grandRow="1" outline="0" fieldPosition="0"/>
    </format>
    <format dxfId="1144">
      <pivotArea type="all" dataOnly="0" outline="0" fieldPosition="0"/>
    </format>
    <format dxfId="1143">
      <pivotArea dataOnly="0" labelOnly="1" grandRow="1" outline="0" fieldPosition="0"/>
    </format>
    <format dxfId="1142">
      <pivotArea grandRow="1" outline="0" collapsedLevelsAreSubtotals="1" fieldPosition="0"/>
    </format>
    <format dxfId="1141">
      <pivotArea dataOnly="0" labelOnly="1" grandRow="1" outline="0" offset="IV256" fieldPosition="0"/>
    </format>
    <format dxfId="1140">
      <pivotArea type="all" dataOnly="0" outline="0" fieldPosition="0"/>
    </format>
    <format dxfId="1139">
      <pivotArea outline="0" collapsedLevelsAreSubtotals="1" fieldPosition="0"/>
    </format>
    <format dxfId="1138">
      <pivotArea dataOnly="0" labelOnly="1" outline="0" fieldPosition="0">
        <references count="1">
          <reference field="6" count="0"/>
        </references>
      </pivotArea>
    </format>
    <format dxfId="1137">
      <pivotArea dataOnly="0" labelOnly="1" grandRow="1" outline="0" fieldPosition="0"/>
    </format>
    <format dxfId="11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35">
      <pivotArea type="all" dataOnly="0" outline="0" fieldPosition="0"/>
    </format>
    <format dxfId="1134">
      <pivotArea outline="0" collapsedLevelsAreSubtotals="1" fieldPosition="0"/>
    </format>
    <format dxfId="1133">
      <pivotArea dataOnly="0" labelOnly="1" outline="0" fieldPosition="0">
        <references count="1">
          <reference field="6" count="0"/>
        </references>
      </pivotArea>
    </format>
    <format dxfId="1132">
      <pivotArea dataOnly="0" labelOnly="1" grandRow="1" outline="0" fieldPosition="0"/>
    </format>
    <format dxfId="11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1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m="1" x="8"/>
        <item x="6"/>
        <item m="1" x="7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7">
    <i>
      <x v="1"/>
      <x v="18"/>
      <x/>
      <x v="9"/>
      <x v="11"/>
      <x v="17"/>
    </i>
    <i>
      <x v="3"/>
      <x v="17"/>
      <x v="6"/>
      <x v="8"/>
      <x v="14"/>
      <x v="23"/>
    </i>
    <i>
      <x v="4"/>
      <x v="16"/>
      <x/>
      <x v="7"/>
      <x v="18"/>
      <x v="26"/>
    </i>
    <i>
      <x v="6"/>
      <x v="16"/>
      <x/>
      <x v="7"/>
      <x v="18"/>
      <x v="26"/>
    </i>
    <i>
      <x v="8"/>
      <x v="16"/>
      <x/>
      <x v="7"/>
      <x v="11"/>
      <x v="17"/>
    </i>
    <i>
      <x v="9"/>
      <x v="8"/>
      <x v="1"/>
      <x v="4"/>
      <x v="17"/>
      <x v="34"/>
    </i>
    <i t="grand">
      <x/>
    </i>
  </rowItems>
  <colItems count="1">
    <i/>
  </colItems>
  <pageFields count="1">
    <pageField fld="3" item="33" hier="-1"/>
  </pageFields>
  <dataFields count="1">
    <dataField name=" VALOR " fld="14" baseField="14" baseItem="1" numFmtId="44"/>
  </dataFields>
  <formats count="41">
    <format dxfId="1911">
      <pivotArea type="all" dataOnly="0" outline="0" fieldPosition="0"/>
    </format>
    <format dxfId="1910">
      <pivotArea outline="0" collapsedLevelsAreSubtotals="1" fieldPosition="0"/>
    </format>
    <format dxfId="1909">
      <pivotArea dataOnly="0" labelOnly="1" grandRow="1" outline="0" fieldPosition="0"/>
    </format>
    <format dxfId="1908">
      <pivotArea type="all" dataOnly="0" outline="0" fieldPosition="0"/>
    </format>
    <format dxfId="1907">
      <pivotArea outline="0" collapsedLevelsAreSubtotals="1" fieldPosition="0"/>
    </format>
    <format dxfId="1906">
      <pivotArea dataOnly="0" labelOnly="1" grandRow="1" outline="0" fieldPosition="0"/>
    </format>
    <format dxfId="1905">
      <pivotArea outline="0" collapsedLevelsAreSubtotals="1" fieldPosition="0"/>
    </format>
    <format dxfId="1904">
      <pivotArea dataOnly="0" labelOnly="1" grandRow="1" outline="0" fieldPosition="0"/>
    </format>
    <format dxfId="1903">
      <pivotArea dataOnly="0" labelOnly="1" grandRow="1" outline="0" fieldPosition="0"/>
    </format>
    <format dxfId="1902">
      <pivotArea grandRow="1" outline="0" collapsedLevelsAreSubtotals="1" fieldPosition="0"/>
    </format>
    <format dxfId="1901">
      <pivotArea dataOnly="0" labelOnly="1" grandRow="1" outline="0" fieldPosition="0"/>
    </format>
    <format dxfId="1900">
      <pivotArea type="all" dataOnly="0" outline="0" fieldPosition="0"/>
    </format>
    <format dxfId="1899">
      <pivotArea outline="0" collapsedLevelsAreSubtotals="1" fieldPosition="0"/>
    </format>
    <format dxfId="1898">
      <pivotArea dataOnly="0" labelOnly="1" grandRow="1" outline="0" fieldPosition="0"/>
    </format>
    <format dxfId="1897">
      <pivotArea field="12" type="button" dataOnly="0" labelOnly="1" outline="0" axis="axisRow" fieldPosition="1"/>
    </format>
    <format dxfId="1896">
      <pivotArea field="17" type="button" dataOnly="0" labelOnly="1" outline="0" axis="axisRow" fieldPosition="2"/>
    </format>
    <format dxfId="1895">
      <pivotArea field="11" type="button" dataOnly="0" labelOnly="1" outline="0" axis="axisRow" fieldPosition="3"/>
    </format>
    <format dxfId="1894">
      <pivotArea field="11" type="button" dataOnly="0" labelOnly="1" outline="0" axis="axisRow" fieldPosition="3"/>
    </format>
    <format dxfId="1893">
      <pivotArea field="17" type="button" dataOnly="0" labelOnly="1" outline="0" axis="axisRow" fieldPosition="2"/>
    </format>
    <format dxfId="1892">
      <pivotArea field="12" type="button" dataOnly="0" labelOnly="1" outline="0" axis="axisRow" fieldPosition="1"/>
    </format>
    <format dxfId="1891">
      <pivotArea field="6" type="button" dataOnly="0" labelOnly="1" outline="0" axis="axisRow" fieldPosition="0"/>
    </format>
    <format dxfId="1890">
      <pivotArea field="6" type="button" dataOnly="0" labelOnly="1" outline="0" axis="axisRow" fieldPosition="0"/>
    </format>
    <format dxfId="1889">
      <pivotArea field="11" type="button" dataOnly="0" labelOnly="1" outline="0" axis="axisRow" fieldPosition="3"/>
    </format>
    <format dxfId="1888">
      <pivotArea grandRow="1" outline="0" collapsedLevelsAreSubtotals="1" fieldPosition="0"/>
    </format>
    <format dxfId="188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86">
      <pivotArea type="all" dataOnly="0" outline="0" fieldPosition="0"/>
    </format>
    <format dxfId="1885">
      <pivotArea dataOnly="0" labelOnly="1" grandRow="1" outline="0" fieldPosition="0"/>
    </format>
    <format dxfId="1884">
      <pivotArea type="all" dataOnly="0" outline="0" fieldPosition="0"/>
    </format>
    <format dxfId="1883">
      <pivotArea dataOnly="0" labelOnly="1" grandRow="1" outline="0" fieldPosition="0"/>
    </format>
    <format dxfId="1882">
      <pivotArea grandRow="1" outline="0" collapsedLevelsAreSubtotals="1" fieldPosition="0"/>
    </format>
    <format dxfId="1881">
      <pivotArea dataOnly="0" labelOnly="1" grandRow="1" outline="0" offset="IV256" fieldPosition="0"/>
    </format>
    <format dxfId="1880">
      <pivotArea type="all" dataOnly="0" outline="0" fieldPosition="0"/>
    </format>
    <format dxfId="1879">
      <pivotArea outline="0" collapsedLevelsAreSubtotals="1" fieldPosition="0"/>
    </format>
    <format dxfId="1878">
      <pivotArea dataOnly="0" labelOnly="1" outline="0" fieldPosition="0">
        <references count="1">
          <reference field="6" count="0"/>
        </references>
      </pivotArea>
    </format>
    <format dxfId="1877">
      <pivotArea dataOnly="0" labelOnly="1" grandRow="1" outline="0" fieldPosition="0"/>
    </format>
    <format dxfId="187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75">
      <pivotArea type="all" dataOnly="0" outline="0" fieldPosition="0"/>
    </format>
    <format dxfId="1874">
      <pivotArea outline="0" collapsedLevelsAreSubtotals="1" fieldPosition="0"/>
    </format>
    <format dxfId="1873">
      <pivotArea dataOnly="0" labelOnly="1" outline="0" fieldPosition="0">
        <references count="1">
          <reference field="6" count="0"/>
        </references>
      </pivotArea>
    </format>
    <format dxfId="1872">
      <pivotArea dataOnly="0" labelOnly="1" grandRow="1" outline="0" fieldPosition="0"/>
    </format>
    <format dxfId="187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0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7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3">
    <i>
      <x v="2"/>
      <x v="5"/>
      <x/>
      <x v="3"/>
      <x v="14"/>
      <x v="13"/>
    </i>
    <i>
      <x v="3"/>
      <x v="6"/>
      <x/>
      <x v="3"/>
      <x v="17"/>
      <x v="9"/>
    </i>
    <i r="1">
      <x v="10"/>
      <x/>
      <x v="5"/>
      <x v="14"/>
      <x v="20"/>
    </i>
    <i>
      <x v="4"/>
      <x v="7"/>
      <x/>
      <x v="3"/>
      <x v="17"/>
      <x v="9"/>
    </i>
    <i r="1">
      <x v="16"/>
      <x/>
      <x v="7"/>
      <x v="17"/>
      <x v="9"/>
    </i>
    <i>
      <x v="5"/>
      <x v="8"/>
      <x v="1"/>
      <x v="4"/>
      <x v="19"/>
      <x v="34"/>
    </i>
    <i>
      <x v="6"/>
      <x v="7"/>
      <x/>
      <x v="3"/>
      <x v="11"/>
      <x v="17"/>
    </i>
    <i r="1">
      <x v="16"/>
      <x/>
      <x v="7"/>
      <x v="15"/>
      <x v="5"/>
    </i>
    <i>
      <x v="7"/>
      <x v="9"/>
      <x/>
      <x v="3"/>
      <x v="19"/>
      <x/>
    </i>
    <i>
      <x v="8"/>
      <x v="7"/>
      <x/>
      <x v="3"/>
      <x v="21"/>
      <x v="4"/>
    </i>
    <i r="1">
      <x v="16"/>
      <x/>
      <x v="7"/>
      <x v="17"/>
      <x v="9"/>
    </i>
    <i>
      <x v="9"/>
      <x v="8"/>
      <x v="1"/>
      <x v="4"/>
      <x v="20"/>
      <x v="34"/>
    </i>
    <i t="grand">
      <x/>
    </i>
  </rowItems>
  <colItems count="1">
    <i/>
  </colItems>
  <pageFields count="1">
    <pageField fld="3" item="12" hier="-1"/>
  </pageFields>
  <dataFields count="1">
    <dataField name=" VALOR " fld="14" baseField="14" baseItem="1" numFmtId="44"/>
  </dataFields>
  <formats count="41">
    <format dxfId="1130">
      <pivotArea type="all" dataOnly="0" outline="0" fieldPosition="0"/>
    </format>
    <format dxfId="1129">
      <pivotArea outline="0" collapsedLevelsAreSubtotals="1" fieldPosition="0"/>
    </format>
    <format dxfId="1128">
      <pivotArea dataOnly="0" labelOnly="1" grandRow="1" outline="0" fieldPosition="0"/>
    </format>
    <format dxfId="1127">
      <pivotArea type="all" dataOnly="0" outline="0" fieldPosition="0"/>
    </format>
    <format dxfId="1126">
      <pivotArea outline="0" collapsedLevelsAreSubtotals="1" fieldPosition="0"/>
    </format>
    <format dxfId="1125">
      <pivotArea dataOnly="0" labelOnly="1" grandRow="1" outline="0" fieldPosition="0"/>
    </format>
    <format dxfId="1124">
      <pivotArea outline="0" collapsedLevelsAreSubtotals="1" fieldPosition="0"/>
    </format>
    <format dxfId="1123">
      <pivotArea dataOnly="0" labelOnly="1" grandRow="1" outline="0" fieldPosition="0"/>
    </format>
    <format dxfId="1122">
      <pivotArea dataOnly="0" labelOnly="1" grandRow="1" outline="0" fieldPosition="0"/>
    </format>
    <format dxfId="1121">
      <pivotArea grandRow="1" outline="0" collapsedLevelsAreSubtotals="1" fieldPosition="0"/>
    </format>
    <format dxfId="1120">
      <pivotArea dataOnly="0" labelOnly="1" grandRow="1" outline="0" fieldPosition="0"/>
    </format>
    <format dxfId="1119">
      <pivotArea type="all" dataOnly="0" outline="0" fieldPosition="0"/>
    </format>
    <format dxfId="1118">
      <pivotArea outline="0" collapsedLevelsAreSubtotals="1" fieldPosition="0"/>
    </format>
    <format dxfId="1117">
      <pivotArea dataOnly="0" labelOnly="1" grandRow="1" outline="0" fieldPosition="0"/>
    </format>
    <format dxfId="1116">
      <pivotArea field="12" type="button" dataOnly="0" labelOnly="1" outline="0" axis="axisRow" fieldPosition="1"/>
    </format>
    <format dxfId="1115">
      <pivotArea field="17" type="button" dataOnly="0" labelOnly="1" outline="0" axis="axisRow" fieldPosition="2"/>
    </format>
    <format dxfId="1114">
      <pivotArea field="11" type="button" dataOnly="0" labelOnly="1" outline="0" axis="axisRow" fieldPosition="3"/>
    </format>
    <format dxfId="1113">
      <pivotArea field="11" type="button" dataOnly="0" labelOnly="1" outline="0" axis="axisRow" fieldPosition="3"/>
    </format>
    <format dxfId="1112">
      <pivotArea field="17" type="button" dataOnly="0" labelOnly="1" outline="0" axis="axisRow" fieldPosition="2"/>
    </format>
    <format dxfId="1111">
      <pivotArea field="12" type="button" dataOnly="0" labelOnly="1" outline="0" axis="axisRow" fieldPosition="1"/>
    </format>
    <format dxfId="1110">
      <pivotArea field="6" type="button" dataOnly="0" labelOnly="1" outline="0" axis="axisRow" fieldPosition="0"/>
    </format>
    <format dxfId="1109">
      <pivotArea field="6" type="button" dataOnly="0" labelOnly="1" outline="0" axis="axisRow" fieldPosition="0"/>
    </format>
    <format dxfId="1108">
      <pivotArea field="11" type="button" dataOnly="0" labelOnly="1" outline="0" axis="axisRow" fieldPosition="3"/>
    </format>
    <format dxfId="1107">
      <pivotArea grandRow="1" outline="0" collapsedLevelsAreSubtotals="1" fieldPosition="0"/>
    </format>
    <format dxfId="110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05">
      <pivotArea type="all" dataOnly="0" outline="0" fieldPosition="0"/>
    </format>
    <format dxfId="1104">
      <pivotArea dataOnly="0" labelOnly="1" grandRow="1" outline="0" fieldPosition="0"/>
    </format>
    <format dxfId="1103">
      <pivotArea type="all" dataOnly="0" outline="0" fieldPosition="0"/>
    </format>
    <format dxfId="1102">
      <pivotArea dataOnly="0" labelOnly="1" grandRow="1" outline="0" fieldPosition="0"/>
    </format>
    <format dxfId="1101">
      <pivotArea grandRow="1" outline="0" collapsedLevelsAreSubtotals="1" fieldPosition="0"/>
    </format>
    <format dxfId="1100">
      <pivotArea dataOnly="0" labelOnly="1" grandRow="1" outline="0" offset="IV256" fieldPosition="0"/>
    </format>
    <format dxfId="1099">
      <pivotArea type="all" dataOnly="0" outline="0" fieldPosition="0"/>
    </format>
    <format dxfId="1098">
      <pivotArea outline="0" collapsedLevelsAreSubtotals="1" fieldPosition="0"/>
    </format>
    <format dxfId="1097">
      <pivotArea dataOnly="0" labelOnly="1" outline="0" fieldPosition="0">
        <references count="1">
          <reference field="6" count="0"/>
        </references>
      </pivotArea>
    </format>
    <format dxfId="1096">
      <pivotArea dataOnly="0" labelOnly="1" grandRow="1" outline="0" fieldPosition="0"/>
    </format>
    <format dxfId="10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94">
      <pivotArea type="all" dataOnly="0" outline="0" fieldPosition="0"/>
    </format>
    <format dxfId="1093">
      <pivotArea outline="0" collapsedLevelsAreSubtotals="1" fieldPosition="0"/>
    </format>
    <format dxfId="1092">
      <pivotArea dataOnly="0" labelOnly="1" outline="0" fieldPosition="0">
        <references count="1">
          <reference field="6" count="0"/>
        </references>
      </pivotArea>
    </format>
    <format dxfId="1091">
      <pivotArea dataOnly="0" labelOnly="1" grandRow="1" outline="0" fieldPosition="0"/>
    </format>
    <format dxfId="109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9" firstHeaderRow="0" firstDataRow="1" firstDataCol="5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2"/>
    <field x="17"/>
    <field x="11"/>
    <field x="8"/>
  </rowFields>
  <rowItems count="5">
    <i>
      <x v="4"/>
      <x v="7"/>
      <x/>
      <x v="3"/>
      <x v="16"/>
    </i>
    <i>
      <x v="6"/>
      <x v="7"/>
      <x/>
      <x v="3"/>
      <x v="13"/>
    </i>
    <i>
      <x v="7"/>
      <x v="9"/>
      <x/>
      <x v="3"/>
      <x v="20"/>
    </i>
    <i>
      <x v="8"/>
      <x v="7"/>
      <x/>
      <x v="3"/>
      <x v="26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13" hier="-1"/>
  </pageFields>
  <dataFields count="2">
    <dataField name="QUANTID. EMPENHADA" fld="13" baseField="17" baseItem="3"/>
    <dataField name=" VALOR " fld="14" baseField="14" baseItem="1" numFmtId="44"/>
  </dataFields>
  <formats count="50">
    <format dxfId="1089">
      <pivotArea type="all" dataOnly="0" outline="0" fieldPosition="0"/>
    </format>
    <format dxfId="1088">
      <pivotArea outline="0" collapsedLevelsAreSubtotals="1" fieldPosition="0"/>
    </format>
    <format dxfId="1087">
      <pivotArea dataOnly="0" labelOnly="1" grandRow="1" outline="0" fieldPosition="0"/>
    </format>
    <format dxfId="10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85">
      <pivotArea type="all" dataOnly="0" outline="0" fieldPosition="0"/>
    </format>
    <format dxfId="1084">
      <pivotArea outline="0" collapsedLevelsAreSubtotals="1" fieldPosition="0"/>
    </format>
    <format dxfId="1083">
      <pivotArea dataOnly="0" labelOnly="1" grandRow="1" outline="0" fieldPosition="0"/>
    </format>
    <format dxfId="1082">
      <pivotArea outline="0" collapsedLevelsAreSubtotals="1" fieldPosition="0"/>
    </format>
    <format dxfId="1081">
      <pivotArea dataOnly="0" labelOnly="1" grandRow="1" outline="0" fieldPosition="0"/>
    </format>
    <format dxfId="108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7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7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74">
      <pivotArea dataOnly="0" labelOnly="1" grandRow="1" outline="0" fieldPosition="0"/>
    </format>
    <format dxfId="1073">
      <pivotArea grandRow="1" outline="0" collapsedLevelsAreSubtotals="1" fieldPosition="0"/>
    </format>
    <format dxfId="1072">
      <pivotArea dataOnly="0" labelOnly="1" grandRow="1" outline="0" fieldPosition="0"/>
    </format>
    <format dxfId="1071">
      <pivotArea type="all" dataOnly="0" outline="0" fieldPosition="0"/>
    </format>
    <format dxfId="1070">
      <pivotArea outline="0" collapsedLevelsAreSubtotals="1" fieldPosition="0"/>
    </format>
    <format dxfId="1069">
      <pivotArea dataOnly="0" labelOnly="1" grandRow="1" outline="0" fieldPosition="0"/>
    </format>
    <format dxfId="10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67">
      <pivotArea field="12" type="button" dataOnly="0" labelOnly="1" outline="0" axis="axisRow" fieldPosition="1"/>
    </format>
    <format dxfId="1066">
      <pivotArea field="17" type="button" dataOnly="0" labelOnly="1" outline="0" axis="axisRow" fieldPosition="2"/>
    </format>
    <format dxfId="1065">
      <pivotArea field="11" type="button" dataOnly="0" labelOnly="1" outline="0" axis="axisRow" fieldPosition="3"/>
    </format>
    <format dxfId="1064">
      <pivotArea field="11" type="button" dataOnly="0" labelOnly="1" outline="0" axis="axisRow" fieldPosition="3"/>
    </format>
    <format dxfId="1063">
      <pivotArea field="17" type="button" dataOnly="0" labelOnly="1" outline="0" axis="axisRow" fieldPosition="2"/>
    </format>
    <format dxfId="1062">
      <pivotArea field="12" type="button" dataOnly="0" labelOnly="1" outline="0" axis="axisRow" fieldPosition="1"/>
    </format>
    <format dxfId="1061">
      <pivotArea field="6" type="button" dataOnly="0" labelOnly="1" outline="0" axis="axisRow" fieldPosition="0"/>
    </format>
    <format dxfId="1060">
      <pivotArea field="6" type="button" dataOnly="0" labelOnly="1" outline="0" axis="axisRow" fieldPosition="0"/>
    </format>
    <format dxfId="1059">
      <pivotArea field="11" type="button" dataOnly="0" labelOnly="1" outline="0" axis="axisRow" fieldPosition="3"/>
    </format>
    <format dxfId="1058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057">
      <pivotArea grandRow="1" outline="0" collapsedLevelsAreSubtotals="1" fieldPosition="0"/>
    </format>
    <format dxfId="105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55">
      <pivotArea type="all" dataOnly="0" outline="0" fieldPosition="0"/>
    </format>
    <format dxfId="1054">
      <pivotArea dataOnly="0" labelOnly="1" grandRow="1" outline="0" fieldPosition="0"/>
    </format>
    <format dxfId="1053">
      <pivotArea type="all" dataOnly="0" outline="0" fieldPosition="0"/>
    </format>
    <format dxfId="1052">
      <pivotArea dataOnly="0" labelOnly="1" grandRow="1" outline="0" fieldPosition="0"/>
    </format>
    <format dxfId="1051">
      <pivotArea grandRow="1" outline="0" collapsedLevelsAreSubtotals="1" fieldPosition="0"/>
    </format>
    <format dxfId="1050">
      <pivotArea dataOnly="0" labelOnly="1" grandRow="1" outline="0" offset="IV256" fieldPosition="0"/>
    </format>
    <format dxfId="1049">
      <pivotArea type="all" dataOnly="0" outline="0" fieldPosition="0"/>
    </format>
    <format dxfId="1048">
      <pivotArea outline="0" collapsedLevelsAreSubtotals="1" fieldPosition="0"/>
    </format>
    <format dxfId="1047">
      <pivotArea dataOnly="0" labelOnly="1" outline="0" fieldPosition="0">
        <references count="1">
          <reference field="6" count="0"/>
        </references>
      </pivotArea>
    </format>
    <format dxfId="1046">
      <pivotArea dataOnly="0" labelOnly="1" grandRow="1" outline="0" fieldPosition="0"/>
    </format>
    <format dxfId="10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44">
      <pivotArea type="all" dataOnly="0" outline="0" fieldPosition="0"/>
    </format>
    <format dxfId="1043">
      <pivotArea outline="0" collapsedLevelsAreSubtotals="1" fieldPosition="0"/>
    </format>
    <format dxfId="1042">
      <pivotArea dataOnly="0" labelOnly="1" outline="0" fieldPosition="0">
        <references count="1">
          <reference field="6" count="0"/>
        </references>
      </pivotArea>
    </format>
    <format dxfId="1041">
      <pivotArea dataOnly="0" labelOnly="1" grandRow="1" outline="0" fieldPosition="0"/>
    </format>
    <format dxfId="10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3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9">
    <i>
      <x v="2"/>
      <x v="5"/>
      <x/>
      <x v="3"/>
      <x v="27"/>
      <x v="10"/>
    </i>
    <i>
      <x v="3"/>
      <x v="6"/>
      <x/>
      <x v="3"/>
      <x v="16"/>
      <x v="13"/>
    </i>
    <i r="1">
      <x v="10"/>
      <x/>
      <x v="5"/>
      <x v="6"/>
      <x v="8"/>
    </i>
    <i>
      <x v="4"/>
      <x v="7"/>
      <x/>
      <x v="3"/>
      <x v="16"/>
      <x v="13"/>
    </i>
    <i>
      <x v="5"/>
      <x v="8"/>
      <x v="1"/>
      <x v="4"/>
      <x v="17"/>
      <x v="34"/>
    </i>
    <i>
      <x v="6"/>
      <x v="7"/>
      <x/>
      <x v="3"/>
      <x v="11"/>
      <x v="17"/>
    </i>
    <i>
      <x v="7"/>
      <x v="9"/>
      <x/>
      <x v="3"/>
      <x v="16"/>
      <x v="12"/>
    </i>
    <i>
      <x v="8"/>
      <x v="7"/>
      <x/>
      <x v="3"/>
      <x v="27"/>
      <x v="10"/>
    </i>
    <i t="grand">
      <x/>
    </i>
  </rowItems>
  <colItems count="1">
    <i/>
  </colItems>
  <pageFields count="1">
    <pageField fld="3" item="14" hier="-1"/>
  </pageFields>
  <dataFields count="1">
    <dataField name=" VALOR " fld="14" baseField="14" baseItem="1" numFmtId="44"/>
  </dataFields>
  <formats count="41">
    <format dxfId="1039">
      <pivotArea type="all" dataOnly="0" outline="0" fieldPosition="0"/>
    </format>
    <format dxfId="1038">
      <pivotArea outline="0" collapsedLevelsAreSubtotals="1" fieldPosition="0"/>
    </format>
    <format dxfId="1037">
      <pivotArea dataOnly="0" labelOnly="1" grandRow="1" outline="0" fieldPosition="0"/>
    </format>
    <format dxfId="1036">
      <pivotArea type="all" dataOnly="0" outline="0" fieldPosition="0"/>
    </format>
    <format dxfId="1035">
      <pivotArea outline="0" collapsedLevelsAreSubtotals="1" fieldPosition="0"/>
    </format>
    <format dxfId="1034">
      <pivotArea dataOnly="0" labelOnly="1" grandRow="1" outline="0" fieldPosition="0"/>
    </format>
    <format dxfId="1033">
      <pivotArea outline="0" collapsedLevelsAreSubtotals="1" fieldPosition="0"/>
    </format>
    <format dxfId="1032">
      <pivotArea dataOnly="0" labelOnly="1" grandRow="1" outline="0" fieldPosition="0"/>
    </format>
    <format dxfId="1031">
      <pivotArea dataOnly="0" labelOnly="1" grandRow="1" outline="0" fieldPosition="0"/>
    </format>
    <format dxfId="1030">
      <pivotArea grandRow="1" outline="0" collapsedLevelsAreSubtotals="1" fieldPosition="0"/>
    </format>
    <format dxfId="1029">
      <pivotArea dataOnly="0" labelOnly="1" grandRow="1" outline="0" fieldPosition="0"/>
    </format>
    <format dxfId="1028">
      <pivotArea type="all" dataOnly="0" outline="0" fieldPosition="0"/>
    </format>
    <format dxfId="1027">
      <pivotArea outline="0" collapsedLevelsAreSubtotals="1" fieldPosition="0"/>
    </format>
    <format dxfId="1026">
      <pivotArea dataOnly="0" labelOnly="1" grandRow="1" outline="0" fieldPosition="0"/>
    </format>
    <format dxfId="1025">
      <pivotArea field="12" type="button" dataOnly="0" labelOnly="1" outline="0" axis="axisRow" fieldPosition="1"/>
    </format>
    <format dxfId="1024">
      <pivotArea field="17" type="button" dataOnly="0" labelOnly="1" outline="0" axis="axisRow" fieldPosition="2"/>
    </format>
    <format dxfId="1023">
      <pivotArea field="11" type="button" dataOnly="0" labelOnly="1" outline="0" axis="axisRow" fieldPosition="3"/>
    </format>
    <format dxfId="1022">
      <pivotArea field="11" type="button" dataOnly="0" labelOnly="1" outline="0" axis="axisRow" fieldPosition="3"/>
    </format>
    <format dxfId="1021">
      <pivotArea field="17" type="button" dataOnly="0" labelOnly="1" outline="0" axis="axisRow" fieldPosition="2"/>
    </format>
    <format dxfId="1020">
      <pivotArea field="12" type="button" dataOnly="0" labelOnly="1" outline="0" axis="axisRow" fieldPosition="1"/>
    </format>
    <format dxfId="1019">
      <pivotArea field="6" type="button" dataOnly="0" labelOnly="1" outline="0" axis="axisRow" fieldPosition="0"/>
    </format>
    <format dxfId="1018">
      <pivotArea field="6" type="button" dataOnly="0" labelOnly="1" outline="0" axis="axisRow" fieldPosition="0"/>
    </format>
    <format dxfId="1017">
      <pivotArea field="11" type="button" dataOnly="0" labelOnly="1" outline="0" axis="axisRow" fieldPosition="3"/>
    </format>
    <format dxfId="1016">
      <pivotArea grandRow="1" outline="0" collapsedLevelsAreSubtotals="1" fieldPosition="0"/>
    </format>
    <format dxfId="101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14">
      <pivotArea type="all" dataOnly="0" outline="0" fieldPosition="0"/>
    </format>
    <format dxfId="1013">
      <pivotArea dataOnly="0" labelOnly="1" grandRow="1" outline="0" fieldPosition="0"/>
    </format>
    <format dxfId="1012">
      <pivotArea type="all" dataOnly="0" outline="0" fieldPosition="0"/>
    </format>
    <format dxfId="1011">
      <pivotArea dataOnly="0" labelOnly="1" grandRow="1" outline="0" fieldPosition="0"/>
    </format>
    <format dxfId="1010">
      <pivotArea grandRow="1" outline="0" collapsedLevelsAreSubtotals="1" fieldPosition="0"/>
    </format>
    <format dxfId="1009">
      <pivotArea dataOnly="0" labelOnly="1" grandRow="1" outline="0" offset="IV256" fieldPosition="0"/>
    </format>
    <format dxfId="1008">
      <pivotArea type="all" dataOnly="0" outline="0" fieldPosition="0"/>
    </format>
    <format dxfId="1007">
      <pivotArea outline="0" collapsedLevelsAreSubtotals="1" fieldPosition="0"/>
    </format>
    <format dxfId="1006">
      <pivotArea dataOnly="0" labelOnly="1" outline="0" fieldPosition="0">
        <references count="1">
          <reference field="6" count="0"/>
        </references>
      </pivotArea>
    </format>
    <format dxfId="1005">
      <pivotArea dataOnly="0" labelOnly="1" grandRow="1" outline="0" fieldPosition="0"/>
    </format>
    <format dxfId="10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03">
      <pivotArea type="all" dataOnly="0" outline="0" fieldPosition="0"/>
    </format>
    <format dxfId="1002">
      <pivotArea outline="0" collapsedLevelsAreSubtotals="1" fieldPosition="0"/>
    </format>
    <format dxfId="1001">
      <pivotArea dataOnly="0" labelOnly="1" outline="0" fieldPosition="0">
        <references count="1">
          <reference field="6" count="0"/>
        </references>
      </pivotArea>
    </format>
    <format dxfId="1000">
      <pivotArea dataOnly="0" labelOnly="1" grandRow="1" outline="0" fieldPosition="0"/>
    </format>
    <format dxfId="99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3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2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8">
    <i>
      <x v="2"/>
      <x v="5"/>
      <x/>
      <x v="3"/>
      <x v="7"/>
      <x v="3"/>
    </i>
    <i>
      <x v="3"/>
      <x v="6"/>
      <x/>
      <x v="3"/>
      <x v="17"/>
      <x v="9"/>
    </i>
    <i r="1">
      <x v="10"/>
      <x/>
      <x v="5"/>
      <x v="19"/>
      <x/>
    </i>
    <i>
      <x v="4"/>
      <x v="7"/>
      <x/>
      <x v="3"/>
      <x v="17"/>
      <x v="9"/>
    </i>
    <i>
      <x v="5"/>
      <x v="8"/>
      <x v="1"/>
      <x v="4"/>
      <x v="15"/>
      <x v="34"/>
    </i>
    <i>
      <x v="6"/>
      <x v="7"/>
      <x/>
      <x v="3"/>
      <x v="19"/>
      <x/>
    </i>
    <i>
      <x v="7"/>
      <x v="9"/>
      <x/>
      <x v="3"/>
      <x v="19"/>
      <x/>
    </i>
    <i t="grand">
      <x/>
    </i>
  </rowItems>
  <colItems count="1">
    <i/>
  </colItems>
  <pageFields count="1">
    <pageField fld="3" item="15" hier="-1"/>
  </pageFields>
  <dataFields count="1">
    <dataField name=" VALOR " fld="14" baseField="14" baseItem="1" numFmtId="44"/>
  </dataFields>
  <formats count="41">
    <format dxfId="998">
      <pivotArea type="all" dataOnly="0" outline="0" fieldPosition="0"/>
    </format>
    <format dxfId="997">
      <pivotArea outline="0" collapsedLevelsAreSubtotals="1" fieldPosition="0"/>
    </format>
    <format dxfId="996">
      <pivotArea dataOnly="0" labelOnly="1" grandRow="1" outline="0" fieldPosition="0"/>
    </format>
    <format dxfId="995">
      <pivotArea type="all" dataOnly="0" outline="0" fieldPosition="0"/>
    </format>
    <format dxfId="994">
      <pivotArea outline="0" collapsedLevelsAreSubtotals="1" fieldPosition="0"/>
    </format>
    <format dxfId="993">
      <pivotArea dataOnly="0" labelOnly="1" grandRow="1" outline="0" fieldPosition="0"/>
    </format>
    <format dxfId="992">
      <pivotArea outline="0" collapsedLevelsAreSubtotals="1" fieldPosition="0"/>
    </format>
    <format dxfId="991">
      <pivotArea dataOnly="0" labelOnly="1" grandRow="1" outline="0" fieldPosition="0"/>
    </format>
    <format dxfId="990">
      <pivotArea dataOnly="0" labelOnly="1" grandRow="1" outline="0" fieldPosition="0"/>
    </format>
    <format dxfId="989">
      <pivotArea grandRow="1" outline="0" collapsedLevelsAreSubtotals="1" fieldPosition="0"/>
    </format>
    <format dxfId="988">
      <pivotArea dataOnly="0" labelOnly="1" grandRow="1" outline="0" fieldPosition="0"/>
    </format>
    <format dxfId="987">
      <pivotArea type="all" dataOnly="0" outline="0" fieldPosition="0"/>
    </format>
    <format dxfId="986">
      <pivotArea outline="0" collapsedLevelsAreSubtotals="1" fieldPosition="0"/>
    </format>
    <format dxfId="985">
      <pivotArea dataOnly="0" labelOnly="1" grandRow="1" outline="0" fieldPosition="0"/>
    </format>
    <format dxfId="984">
      <pivotArea field="12" type="button" dataOnly="0" labelOnly="1" outline="0" axis="axisRow" fieldPosition="1"/>
    </format>
    <format dxfId="983">
      <pivotArea field="17" type="button" dataOnly="0" labelOnly="1" outline="0" axis="axisRow" fieldPosition="2"/>
    </format>
    <format dxfId="982">
      <pivotArea field="11" type="button" dataOnly="0" labelOnly="1" outline="0" axis="axisRow" fieldPosition="3"/>
    </format>
    <format dxfId="981">
      <pivotArea field="11" type="button" dataOnly="0" labelOnly="1" outline="0" axis="axisRow" fieldPosition="3"/>
    </format>
    <format dxfId="980">
      <pivotArea field="17" type="button" dataOnly="0" labelOnly="1" outline="0" axis="axisRow" fieldPosition="2"/>
    </format>
    <format dxfId="979">
      <pivotArea field="12" type="button" dataOnly="0" labelOnly="1" outline="0" axis="axisRow" fieldPosition="1"/>
    </format>
    <format dxfId="978">
      <pivotArea field="6" type="button" dataOnly="0" labelOnly="1" outline="0" axis="axisRow" fieldPosition="0"/>
    </format>
    <format dxfId="977">
      <pivotArea field="6" type="button" dataOnly="0" labelOnly="1" outline="0" axis="axisRow" fieldPosition="0"/>
    </format>
    <format dxfId="976">
      <pivotArea field="11" type="button" dataOnly="0" labelOnly="1" outline="0" axis="axisRow" fieldPosition="3"/>
    </format>
    <format dxfId="975">
      <pivotArea grandRow="1" outline="0" collapsedLevelsAreSubtotals="1" fieldPosition="0"/>
    </format>
    <format dxfId="97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73">
      <pivotArea type="all" dataOnly="0" outline="0" fieldPosition="0"/>
    </format>
    <format dxfId="972">
      <pivotArea dataOnly="0" labelOnly="1" grandRow="1" outline="0" fieldPosition="0"/>
    </format>
    <format dxfId="971">
      <pivotArea type="all" dataOnly="0" outline="0" fieldPosition="0"/>
    </format>
    <format dxfId="970">
      <pivotArea dataOnly="0" labelOnly="1" grandRow="1" outline="0" fieldPosition="0"/>
    </format>
    <format dxfId="969">
      <pivotArea grandRow="1" outline="0" collapsedLevelsAreSubtotals="1" fieldPosition="0"/>
    </format>
    <format dxfId="968">
      <pivotArea dataOnly="0" labelOnly="1" grandRow="1" outline="0" offset="IV256" fieldPosition="0"/>
    </format>
    <format dxfId="967">
      <pivotArea type="all" dataOnly="0" outline="0" fieldPosition="0"/>
    </format>
    <format dxfId="966">
      <pivotArea outline="0" collapsedLevelsAreSubtotals="1" fieldPosition="0"/>
    </format>
    <format dxfId="965">
      <pivotArea dataOnly="0" labelOnly="1" outline="0" fieldPosition="0">
        <references count="1">
          <reference field="6" count="0"/>
        </references>
      </pivotArea>
    </format>
    <format dxfId="964">
      <pivotArea dataOnly="0" labelOnly="1" grandRow="1" outline="0" fieldPosition="0"/>
    </format>
    <format dxfId="9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62">
      <pivotArea type="all" dataOnly="0" outline="0" fieldPosition="0"/>
    </format>
    <format dxfId="961">
      <pivotArea outline="0" collapsedLevelsAreSubtotals="1" fieldPosition="0"/>
    </format>
    <format dxfId="960">
      <pivotArea dataOnly="0" labelOnly="1" outline="0" fieldPosition="0">
        <references count="1">
          <reference field="6" count="0"/>
        </references>
      </pivotArea>
    </format>
    <format dxfId="959">
      <pivotArea dataOnly="0" labelOnly="1" grandRow="1" outline="0" fieldPosition="0"/>
    </format>
    <format dxfId="95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4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3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9">
    <i>
      <x v="1"/>
      <x v="18"/>
      <x v="6"/>
      <x v="9"/>
      <x v="40"/>
      <x v="28"/>
    </i>
    <i>
      <x v="2"/>
      <x v="5"/>
      <x/>
      <x v="3"/>
      <x v="10"/>
      <x v="11"/>
    </i>
    <i>
      <x v="3"/>
      <x v="6"/>
      <x/>
      <x v="3"/>
      <x v="17"/>
      <x v="9"/>
    </i>
    <i>
      <x v="4"/>
      <x v="16"/>
      <x/>
      <x v="7"/>
      <x v="18"/>
      <x v="26"/>
    </i>
    <i>
      <x v="5"/>
      <x v="8"/>
      <x v="1"/>
      <x v="4"/>
      <x v="19"/>
      <x v="34"/>
    </i>
    <i>
      <x v="6"/>
      <x v="7"/>
      <x/>
      <x v="3"/>
      <x v="17"/>
      <x v="9"/>
    </i>
    <i>
      <x v="9"/>
      <x v="8"/>
      <x v="1"/>
      <x v="4"/>
      <x v="11"/>
      <x v="34"/>
    </i>
    <i>
      <x v="13"/>
      <x v="8"/>
      <x v="1"/>
      <x v="4"/>
      <x v="18"/>
      <x v="34"/>
    </i>
    <i t="grand">
      <x/>
    </i>
  </rowItems>
  <colItems count="1">
    <i/>
  </colItems>
  <pageFields count="1">
    <pageField fld="3" item="16" hier="-1"/>
  </pageFields>
  <dataFields count="1">
    <dataField name=" VALOR " fld="14" baseField="14" baseItem="1" numFmtId="44"/>
  </dataFields>
  <formats count="41">
    <format dxfId="957">
      <pivotArea type="all" dataOnly="0" outline="0" fieldPosition="0"/>
    </format>
    <format dxfId="956">
      <pivotArea outline="0" collapsedLevelsAreSubtotals="1" fieldPosition="0"/>
    </format>
    <format dxfId="955">
      <pivotArea dataOnly="0" labelOnly="1" grandRow="1" outline="0" fieldPosition="0"/>
    </format>
    <format dxfId="954">
      <pivotArea type="all" dataOnly="0" outline="0" fieldPosition="0"/>
    </format>
    <format dxfId="953">
      <pivotArea outline="0" collapsedLevelsAreSubtotals="1" fieldPosition="0"/>
    </format>
    <format dxfId="952">
      <pivotArea dataOnly="0" labelOnly="1" grandRow="1" outline="0" fieldPosition="0"/>
    </format>
    <format dxfId="951">
      <pivotArea outline="0" collapsedLevelsAreSubtotals="1" fieldPosition="0"/>
    </format>
    <format dxfId="950">
      <pivotArea dataOnly="0" labelOnly="1" grandRow="1" outline="0" fieldPosition="0"/>
    </format>
    <format dxfId="949">
      <pivotArea dataOnly="0" labelOnly="1" grandRow="1" outline="0" fieldPosition="0"/>
    </format>
    <format dxfId="948">
      <pivotArea grandRow="1" outline="0" collapsedLevelsAreSubtotals="1" fieldPosition="0"/>
    </format>
    <format dxfId="947">
      <pivotArea dataOnly="0" labelOnly="1" grandRow="1" outline="0" fieldPosition="0"/>
    </format>
    <format dxfId="946">
      <pivotArea type="all" dataOnly="0" outline="0" fieldPosition="0"/>
    </format>
    <format dxfId="945">
      <pivotArea outline="0" collapsedLevelsAreSubtotals="1" fieldPosition="0"/>
    </format>
    <format dxfId="944">
      <pivotArea dataOnly="0" labelOnly="1" grandRow="1" outline="0" fieldPosition="0"/>
    </format>
    <format dxfId="943">
      <pivotArea field="12" type="button" dataOnly="0" labelOnly="1" outline="0" axis="axisRow" fieldPosition="1"/>
    </format>
    <format dxfId="942">
      <pivotArea field="17" type="button" dataOnly="0" labelOnly="1" outline="0" axis="axisRow" fieldPosition="2"/>
    </format>
    <format dxfId="941">
      <pivotArea field="11" type="button" dataOnly="0" labelOnly="1" outline="0" axis="axisRow" fieldPosition="3"/>
    </format>
    <format dxfId="940">
      <pivotArea field="11" type="button" dataOnly="0" labelOnly="1" outline="0" axis="axisRow" fieldPosition="3"/>
    </format>
    <format dxfId="939">
      <pivotArea field="17" type="button" dataOnly="0" labelOnly="1" outline="0" axis="axisRow" fieldPosition="2"/>
    </format>
    <format dxfId="938">
      <pivotArea field="12" type="button" dataOnly="0" labelOnly="1" outline="0" axis="axisRow" fieldPosition="1"/>
    </format>
    <format dxfId="937">
      <pivotArea field="6" type="button" dataOnly="0" labelOnly="1" outline="0" axis="axisRow" fieldPosition="0"/>
    </format>
    <format dxfId="936">
      <pivotArea field="6" type="button" dataOnly="0" labelOnly="1" outline="0" axis="axisRow" fieldPosition="0"/>
    </format>
    <format dxfId="935">
      <pivotArea field="11" type="button" dataOnly="0" labelOnly="1" outline="0" axis="axisRow" fieldPosition="3"/>
    </format>
    <format dxfId="934">
      <pivotArea grandRow="1" outline="0" collapsedLevelsAreSubtotals="1" fieldPosition="0"/>
    </format>
    <format dxfId="93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32">
      <pivotArea type="all" dataOnly="0" outline="0" fieldPosition="0"/>
    </format>
    <format dxfId="931">
      <pivotArea dataOnly="0" labelOnly="1" grandRow="1" outline="0" fieldPosition="0"/>
    </format>
    <format dxfId="930">
      <pivotArea type="all" dataOnly="0" outline="0" fieldPosition="0"/>
    </format>
    <format dxfId="929">
      <pivotArea dataOnly="0" labelOnly="1" grandRow="1" outline="0" fieldPosition="0"/>
    </format>
    <format dxfId="928">
      <pivotArea grandRow="1" outline="0" collapsedLevelsAreSubtotals="1" fieldPosition="0"/>
    </format>
    <format dxfId="927">
      <pivotArea dataOnly="0" labelOnly="1" grandRow="1" outline="0" offset="IV256" fieldPosition="0"/>
    </format>
    <format dxfId="926">
      <pivotArea type="all" dataOnly="0" outline="0" fieldPosition="0"/>
    </format>
    <format dxfId="925">
      <pivotArea outline="0" collapsedLevelsAreSubtotals="1" fieldPosition="0"/>
    </format>
    <format dxfId="924">
      <pivotArea dataOnly="0" labelOnly="1" outline="0" fieldPosition="0">
        <references count="1">
          <reference field="6" count="0"/>
        </references>
      </pivotArea>
    </format>
    <format dxfId="923">
      <pivotArea dataOnly="0" labelOnly="1" grandRow="1" outline="0" fieldPosition="0"/>
    </format>
    <format dxfId="9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21">
      <pivotArea type="all" dataOnly="0" outline="0" fieldPosition="0"/>
    </format>
    <format dxfId="920">
      <pivotArea outline="0" collapsedLevelsAreSubtotals="1" fieldPosition="0"/>
    </format>
    <format dxfId="919">
      <pivotArea dataOnly="0" labelOnly="1" outline="0" fieldPosition="0">
        <references count="1">
          <reference field="6" count="0"/>
        </references>
      </pivotArea>
    </format>
    <format dxfId="918">
      <pivotArea dataOnly="0" labelOnly="1" grandRow="1" outline="0" fieldPosition="0"/>
    </format>
    <format dxfId="917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5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1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7">
    <i>
      <x v="2"/>
      <x v="5"/>
      <x/>
      <x v="3"/>
      <x v="12"/>
      <x v="13"/>
    </i>
    <i>
      <x v="3"/>
      <x v="6"/>
      <x/>
      <x v="3"/>
      <x v="14"/>
      <x v="23"/>
    </i>
    <i r="1">
      <x v="10"/>
      <x/>
      <x v="5"/>
      <x v="11"/>
      <x v="17"/>
    </i>
    <i>
      <x v="4"/>
      <x v="7"/>
      <x/>
      <x v="3"/>
      <x v="11"/>
      <x v="17"/>
    </i>
    <i>
      <x v="6"/>
      <x v="7"/>
      <x/>
      <x v="3"/>
      <x v="18"/>
      <x v="26"/>
    </i>
    <i>
      <x v="7"/>
      <x v="9"/>
      <x/>
      <x v="3"/>
      <x v="17"/>
      <x v="8"/>
    </i>
    <i t="grand">
      <x/>
    </i>
  </rowItems>
  <colItems count="1">
    <i/>
  </colItems>
  <pageFields count="1">
    <pageField fld="3" item="17" hier="-1"/>
  </pageFields>
  <dataFields count="1">
    <dataField name=" VALOR " fld="14" baseField="14" baseItem="1" numFmtId="44"/>
  </dataFields>
  <formats count="41">
    <format dxfId="916">
      <pivotArea type="all" dataOnly="0" outline="0" fieldPosition="0"/>
    </format>
    <format dxfId="915">
      <pivotArea outline="0" collapsedLevelsAreSubtotals="1" fieldPosition="0"/>
    </format>
    <format dxfId="914">
      <pivotArea dataOnly="0" labelOnly="1" grandRow="1" outline="0" fieldPosition="0"/>
    </format>
    <format dxfId="913">
      <pivotArea type="all" dataOnly="0" outline="0" fieldPosition="0"/>
    </format>
    <format dxfId="912">
      <pivotArea outline="0" collapsedLevelsAreSubtotals="1" fieldPosition="0"/>
    </format>
    <format dxfId="911">
      <pivotArea dataOnly="0" labelOnly="1" grandRow="1" outline="0" fieldPosition="0"/>
    </format>
    <format dxfId="910">
      <pivotArea outline="0" collapsedLevelsAreSubtotals="1" fieldPosition="0"/>
    </format>
    <format dxfId="909">
      <pivotArea dataOnly="0" labelOnly="1" grandRow="1" outline="0" fieldPosition="0"/>
    </format>
    <format dxfId="908">
      <pivotArea dataOnly="0" labelOnly="1" grandRow="1" outline="0" fieldPosition="0"/>
    </format>
    <format dxfId="907">
      <pivotArea grandRow="1" outline="0" collapsedLevelsAreSubtotals="1" fieldPosition="0"/>
    </format>
    <format dxfId="906">
      <pivotArea dataOnly="0" labelOnly="1" grandRow="1" outline="0" fieldPosition="0"/>
    </format>
    <format dxfId="905">
      <pivotArea type="all" dataOnly="0" outline="0" fieldPosition="0"/>
    </format>
    <format dxfId="904">
      <pivotArea outline="0" collapsedLevelsAreSubtotals="1" fieldPosition="0"/>
    </format>
    <format dxfId="903">
      <pivotArea dataOnly="0" labelOnly="1" grandRow="1" outline="0" fieldPosition="0"/>
    </format>
    <format dxfId="902">
      <pivotArea field="12" type="button" dataOnly="0" labelOnly="1" outline="0" axis="axisRow" fieldPosition="1"/>
    </format>
    <format dxfId="901">
      <pivotArea field="17" type="button" dataOnly="0" labelOnly="1" outline="0" axis="axisRow" fieldPosition="2"/>
    </format>
    <format dxfId="900">
      <pivotArea field="11" type="button" dataOnly="0" labelOnly="1" outline="0" axis="axisRow" fieldPosition="3"/>
    </format>
    <format dxfId="899">
      <pivotArea field="11" type="button" dataOnly="0" labelOnly="1" outline="0" axis="axisRow" fieldPosition="3"/>
    </format>
    <format dxfId="898">
      <pivotArea field="17" type="button" dataOnly="0" labelOnly="1" outline="0" axis="axisRow" fieldPosition="2"/>
    </format>
    <format dxfId="897">
      <pivotArea field="12" type="button" dataOnly="0" labelOnly="1" outline="0" axis="axisRow" fieldPosition="1"/>
    </format>
    <format dxfId="896">
      <pivotArea field="6" type="button" dataOnly="0" labelOnly="1" outline="0" axis="axisRow" fieldPosition="0"/>
    </format>
    <format dxfId="895">
      <pivotArea field="6" type="button" dataOnly="0" labelOnly="1" outline="0" axis="axisRow" fieldPosition="0"/>
    </format>
    <format dxfId="894">
      <pivotArea field="11" type="button" dataOnly="0" labelOnly="1" outline="0" axis="axisRow" fieldPosition="3"/>
    </format>
    <format dxfId="893">
      <pivotArea grandRow="1" outline="0" collapsedLevelsAreSubtotals="1" fieldPosition="0"/>
    </format>
    <format dxfId="89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91">
      <pivotArea type="all" dataOnly="0" outline="0" fieldPosition="0"/>
    </format>
    <format dxfId="890">
      <pivotArea dataOnly="0" labelOnly="1" grandRow="1" outline="0" fieldPosition="0"/>
    </format>
    <format dxfId="889">
      <pivotArea type="all" dataOnly="0" outline="0" fieldPosition="0"/>
    </format>
    <format dxfId="888">
      <pivotArea dataOnly="0" labelOnly="1" grandRow="1" outline="0" fieldPosition="0"/>
    </format>
    <format dxfId="887">
      <pivotArea grandRow="1" outline="0" collapsedLevelsAreSubtotals="1" fieldPosition="0"/>
    </format>
    <format dxfId="886">
      <pivotArea dataOnly="0" labelOnly="1" grandRow="1" outline="0" offset="IV256" fieldPosition="0"/>
    </format>
    <format dxfId="885">
      <pivotArea type="all" dataOnly="0" outline="0" fieldPosition="0"/>
    </format>
    <format dxfId="884">
      <pivotArea outline="0" collapsedLevelsAreSubtotals="1" fieldPosition="0"/>
    </format>
    <format dxfId="883">
      <pivotArea dataOnly="0" labelOnly="1" outline="0" fieldPosition="0">
        <references count="1">
          <reference field="6" count="0"/>
        </references>
      </pivotArea>
    </format>
    <format dxfId="882">
      <pivotArea dataOnly="0" labelOnly="1" grandRow="1" outline="0" fieldPosition="0"/>
    </format>
    <format dxfId="88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80">
      <pivotArea type="all" dataOnly="0" outline="0" fieldPosition="0"/>
    </format>
    <format dxfId="879">
      <pivotArea outline="0" collapsedLevelsAreSubtotals="1" fieldPosition="0"/>
    </format>
    <format dxfId="878">
      <pivotArea dataOnly="0" labelOnly="1" outline="0" fieldPosition="0">
        <references count="1">
          <reference field="6" count="0"/>
        </references>
      </pivotArea>
    </format>
    <format dxfId="877">
      <pivotArea dataOnly="0" labelOnly="1" grandRow="1" outline="0" fieldPosition="0"/>
    </format>
    <format dxfId="87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6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0" firstDataRow="1" firstDataCol="5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2"/>
    <field x="17"/>
    <field x="11"/>
    <field x="8"/>
  </rowFields>
  <rowItems count="4">
    <i>
      <x v="6"/>
      <x v="7"/>
      <x/>
      <x v="3"/>
      <x v="21"/>
    </i>
    <i>
      <x v="8"/>
      <x v="16"/>
      <x/>
      <x v="7"/>
      <x v="19"/>
    </i>
    <i>
      <x v="13"/>
      <x v="8"/>
      <x v="1"/>
      <x v="4"/>
      <x v="7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18" hier="-1"/>
  </pageFields>
  <dataFields count="2">
    <dataField name="QUANTID. EMPENHADA" fld="13" baseField="17" baseItem="3"/>
    <dataField name=" VALOR " fld="14" baseField="14" baseItem="1" numFmtId="44"/>
  </dataFields>
  <formats count="50">
    <format dxfId="875">
      <pivotArea type="all" dataOnly="0" outline="0" fieldPosition="0"/>
    </format>
    <format dxfId="874">
      <pivotArea outline="0" collapsedLevelsAreSubtotals="1" fieldPosition="0"/>
    </format>
    <format dxfId="873">
      <pivotArea dataOnly="0" labelOnly="1" grandRow="1" outline="0" fieldPosition="0"/>
    </format>
    <format dxfId="8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71">
      <pivotArea type="all" dataOnly="0" outline="0" fieldPosition="0"/>
    </format>
    <format dxfId="870">
      <pivotArea outline="0" collapsedLevelsAreSubtotals="1" fieldPosition="0"/>
    </format>
    <format dxfId="869">
      <pivotArea dataOnly="0" labelOnly="1" grandRow="1" outline="0" fieldPosition="0"/>
    </format>
    <format dxfId="868">
      <pivotArea outline="0" collapsedLevelsAreSubtotals="1" fieldPosition="0"/>
    </format>
    <format dxfId="867">
      <pivotArea dataOnly="0" labelOnly="1" grandRow="1" outline="0" fieldPosition="0"/>
    </format>
    <format dxfId="8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0">
      <pivotArea dataOnly="0" labelOnly="1" grandRow="1" outline="0" fieldPosition="0"/>
    </format>
    <format dxfId="859">
      <pivotArea grandRow="1" outline="0" collapsedLevelsAreSubtotals="1" fieldPosition="0"/>
    </format>
    <format dxfId="858">
      <pivotArea dataOnly="0" labelOnly="1" grandRow="1" outline="0" fieldPosition="0"/>
    </format>
    <format dxfId="857">
      <pivotArea type="all" dataOnly="0" outline="0" fieldPosition="0"/>
    </format>
    <format dxfId="856">
      <pivotArea outline="0" collapsedLevelsAreSubtotals="1" fieldPosition="0"/>
    </format>
    <format dxfId="855">
      <pivotArea dataOnly="0" labelOnly="1" grandRow="1" outline="0" fieldPosition="0"/>
    </format>
    <format dxfId="8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53">
      <pivotArea field="12" type="button" dataOnly="0" labelOnly="1" outline="0" axis="axisRow" fieldPosition="1"/>
    </format>
    <format dxfId="852">
      <pivotArea field="17" type="button" dataOnly="0" labelOnly="1" outline="0" axis="axisRow" fieldPosition="2"/>
    </format>
    <format dxfId="851">
      <pivotArea field="11" type="button" dataOnly="0" labelOnly="1" outline="0" axis="axisRow" fieldPosition="3"/>
    </format>
    <format dxfId="850">
      <pivotArea field="11" type="button" dataOnly="0" labelOnly="1" outline="0" axis="axisRow" fieldPosition="3"/>
    </format>
    <format dxfId="849">
      <pivotArea field="17" type="button" dataOnly="0" labelOnly="1" outline="0" axis="axisRow" fieldPosition="2"/>
    </format>
    <format dxfId="848">
      <pivotArea field="12" type="button" dataOnly="0" labelOnly="1" outline="0" axis="axisRow" fieldPosition="1"/>
    </format>
    <format dxfId="847">
      <pivotArea field="6" type="button" dataOnly="0" labelOnly="1" outline="0" axis="axisRow" fieldPosition="0"/>
    </format>
    <format dxfId="846">
      <pivotArea field="6" type="button" dataOnly="0" labelOnly="1" outline="0" axis="axisRow" fieldPosition="0"/>
    </format>
    <format dxfId="845">
      <pivotArea field="11" type="button" dataOnly="0" labelOnly="1" outline="0" axis="axisRow" fieldPosition="3"/>
    </format>
    <format dxfId="844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843">
      <pivotArea grandRow="1" outline="0" collapsedLevelsAreSubtotals="1" fieldPosition="0"/>
    </format>
    <format dxfId="84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41">
      <pivotArea type="all" dataOnly="0" outline="0" fieldPosition="0"/>
    </format>
    <format dxfId="840">
      <pivotArea dataOnly="0" labelOnly="1" grandRow="1" outline="0" fieldPosition="0"/>
    </format>
    <format dxfId="839">
      <pivotArea type="all" dataOnly="0" outline="0" fieldPosition="0"/>
    </format>
    <format dxfId="838">
      <pivotArea dataOnly="0" labelOnly="1" grandRow="1" outline="0" fieldPosition="0"/>
    </format>
    <format dxfId="837">
      <pivotArea grandRow="1" outline="0" collapsedLevelsAreSubtotals="1" fieldPosition="0"/>
    </format>
    <format dxfId="836">
      <pivotArea dataOnly="0" labelOnly="1" grandRow="1" outline="0" offset="IV256" fieldPosition="0"/>
    </format>
    <format dxfId="835">
      <pivotArea type="all" dataOnly="0" outline="0" fieldPosition="0"/>
    </format>
    <format dxfId="834">
      <pivotArea outline="0" collapsedLevelsAreSubtotals="1" fieldPosition="0"/>
    </format>
    <format dxfId="833">
      <pivotArea dataOnly="0" labelOnly="1" outline="0" fieldPosition="0">
        <references count="1">
          <reference field="6" count="0"/>
        </references>
      </pivotArea>
    </format>
    <format dxfId="832">
      <pivotArea dataOnly="0" labelOnly="1" grandRow="1" outline="0" fieldPosition="0"/>
    </format>
    <format dxfId="8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30">
      <pivotArea type="all" dataOnly="0" outline="0" fieldPosition="0"/>
    </format>
    <format dxfId="829">
      <pivotArea outline="0" collapsedLevelsAreSubtotals="1" fieldPosition="0"/>
    </format>
    <format dxfId="828">
      <pivotArea dataOnly="0" labelOnly="1" outline="0" fieldPosition="0">
        <references count="1">
          <reference field="6" count="0"/>
        </references>
      </pivotArea>
    </format>
    <format dxfId="827">
      <pivotArea dataOnly="0" labelOnly="1" grandRow="1" outline="0" fieldPosition="0"/>
    </format>
    <format dxfId="8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7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0" firstHeaderRow="0" firstDataRow="1" firstDataCol="5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2"/>
    <field x="17"/>
    <field x="11"/>
    <field x="8"/>
  </rowFields>
  <rowItems count="6">
    <i>
      <x v="2"/>
      <x v="5"/>
      <x/>
      <x v="3"/>
      <x v="28"/>
    </i>
    <i>
      <x v="3"/>
      <x v="6"/>
      <x/>
      <x v="3"/>
      <x v="11"/>
    </i>
    <i r="1">
      <x v="10"/>
      <x/>
      <x v="5"/>
      <x v="17"/>
    </i>
    <i>
      <x v="6"/>
      <x v="7"/>
      <x/>
      <x v="3"/>
      <x v="28"/>
    </i>
    <i>
      <x v="8"/>
      <x v="7"/>
      <x/>
      <x v="3"/>
      <x v="18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19" hier="-1"/>
  </pageFields>
  <dataFields count="2">
    <dataField name="QUANTID. EMPENHADA" fld="13" baseField="17" baseItem="3"/>
    <dataField name=" VALOR " fld="14" baseField="14" baseItem="1" numFmtId="44"/>
  </dataFields>
  <formats count="50">
    <format dxfId="825">
      <pivotArea type="all" dataOnly="0" outline="0" fieldPosition="0"/>
    </format>
    <format dxfId="824">
      <pivotArea outline="0" collapsedLevelsAreSubtotals="1" fieldPosition="0"/>
    </format>
    <format dxfId="823">
      <pivotArea dataOnly="0" labelOnly="1" grandRow="1" outline="0" fieldPosition="0"/>
    </format>
    <format dxfId="8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21">
      <pivotArea type="all" dataOnly="0" outline="0" fieldPosition="0"/>
    </format>
    <format dxfId="820">
      <pivotArea outline="0" collapsedLevelsAreSubtotals="1" fieldPosition="0"/>
    </format>
    <format dxfId="819">
      <pivotArea dataOnly="0" labelOnly="1" grandRow="1" outline="0" fieldPosition="0"/>
    </format>
    <format dxfId="818">
      <pivotArea outline="0" collapsedLevelsAreSubtotals="1" fieldPosition="0"/>
    </format>
    <format dxfId="817">
      <pivotArea dataOnly="0" labelOnly="1" grandRow="1" outline="0" fieldPosition="0"/>
    </format>
    <format dxfId="8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10">
      <pivotArea dataOnly="0" labelOnly="1" grandRow="1" outline="0" fieldPosition="0"/>
    </format>
    <format dxfId="809">
      <pivotArea grandRow="1" outline="0" collapsedLevelsAreSubtotals="1" fieldPosition="0"/>
    </format>
    <format dxfId="808">
      <pivotArea dataOnly="0" labelOnly="1" grandRow="1" outline="0" fieldPosition="0"/>
    </format>
    <format dxfId="807">
      <pivotArea type="all" dataOnly="0" outline="0" fieldPosition="0"/>
    </format>
    <format dxfId="806">
      <pivotArea outline="0" collapsedLevelsAreSubtotals="1" fieldPosition="0"/>
    </format>
    <format dxfId="805">
      <pivotArea dataOnly="0" labelOnly="1" grandRow="1" outline="0" fieldPosition="0"/>
    </format>
    <format dxfId="8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03">
      <pivotArea field="12" type="button" dataOnly="0" labelOnly="1" outline="0" axis="axisRow" fieldPosition="1"/>
    </format>
    <format dxfId="802">
      <pivotArea field="17" type="button" dataOnly="0" labelOnly="1" outline="0" axis="axisRow" fieldPosition="2"/>
    </format>
    <format dxfId="801">
      <pivotArea field="11" type="button" dataOnly="0" labelOnly="1" outline="0" axis="axisRow" fieldPosition="3"/>
    </format>
    <format dxfId="800">
      <pivotArea field="11" type="button" dataOnly="0" labelOnly="1" outline="0" axis="axisRow" fieldPosition="3"/>
    </format>
    <format dxfId="799">
      <pivotArea field="17" type="button" dataOnly="0" labelOnly="1" outline="0" axis="axisRow" fieldPosition="2"/>
    </format>
    <format dxfId="798">
      <pivotArea field="12" type="button" dataOnly="0" labelOnly="1" outline="0" axis="axisRow" fieldPosition="1"/>
    </format>
    <format dxfId="797">
      <pivotArea field="6" type="button" dataOnly="0" labelOnly="1" outline="0" axis="axisRow" fieldPosition="0"/>
    </format>
    <format dxfId="796">
      <pivotArea field="6" type="button" dataOnly="0" labelOnly="1" outline="0" axis="axisRow" fieldPosition="0"/>
    </format>
    <format dxfId="795">
      <pivotArea field="11" type="button" dataOnly="0" labelOnly="1" outline="0" axis="axisRow" fieldPosition="3"/>
    </format>
    <format dxfId="794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793">
      <pivotArea grandRow="1" outline="0" collapsedLevelsAreSubtotals="1" fieldPosition="0"/>
    </format>
    <format dxfId="79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791">
      <pivotArea type="all" dataOnly="0" outline="0" fieldPosition="0"/>
    </format>
    <format dxfId="790">
      <pivotArea dataOnly="0" labelOnly="1" grandRow="1" outline="0" fieldPosition="0"/>
    </format>
    <format dxfId="789">
      <pivotArea type="all" dataOnly="0" outline="0" fieldPosition="0"/>
    </format>
    <format dxfId="788">
      <pivotArea dataOnly="0" labelOnly="1" grandRow="1" outline="0" fieldPosition="0"/>
    </format>
    <format dxfId="787">
      <pivotArea grandRow="1" outline="0" collapsedLevelsAreSubtotals="1" fieldPosition="0"/>
    </format>
    <format dxfId="786">
      <pivotArea dataOnly="0" labelOnly="1" grandRow="1" outline="0" offset="IV256" fieldPosition="0"/>
    </format>
    <format dxfId="785">
      <pivotArea type="all" dataOnly="0" outline="0" fieldPosition="0"/>
    </format>
    <format dxfId="784">
      <pivotArea outline="0" collapsedLevelsAreSubtotals="1" fieldPosition="0"/>
    </format>
    <format dxfId="783">
      <pivotArea dataOnly="0" labelOnly="1" outline="0" fieldPosition="0">
        <references count="1">
          <reference field="6" count="0"/>
        </references>
      </pivotArea>
    </format>
    <format dxfId="782">
      <pivotArea dataOnly="0" labelOnly="1" grandRow="1" outline="0" fieldPosition="0"/>
    </format>
    <format dxfId="78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80">
      <pivotArea type="all" dataOnly="0" outline="0" fieldPosition="0"/>
    </format>
    <format dxfId="779">
      <pivotArea outline="0" collapsedLevelsAreSubtotals="1" fieldPosition="0"/>
    </format>
    <format dxfId="778">
      <pivotArea dataOnly="0" labelOnly="1" outline="0" fieldPosition="0">
        <references count="1">
          <reference field="6" count="0"/>
        </references>
      </pivotArea>
    </format>
    <format dxfId="777">
      <pivotArea dataOnly="0" labelOnly="1" grandRow="1" outline="0" fieldPosition="0"/>
    </format>
    <format dxfId="7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8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5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1">
    <i>
      <x v="2"/>
      <x v="5"/>
      <x/>
      <x v="3"/>
      <x v="12"/>
      <x v="13"/>
    </i>
    <i>
      <x v="3"/>
      <x v="6"/>
      <x/>
      <x v="3"/>
      <x v="18"/>
      <x v="26"/>
    </i>
    <i r="1">
      <x v="10"/>
      <x/>
      <x v="5"/>
      <x v="18"/>
      <x v="23"/>
    </i>
    <i r="1">
      <x v="17"/>
      <x v="3"/>
      <x v="8"/>
      <x v="11"/>
      <x v="17"/>
    </i>
    <i>
      <x v="4"/>
      <x v="16"/>
      <x/>
      <x v="7"/>
      <x v="11"/>
      <x v="17"/>
    </i>
    <i>
      <x v="6"/>
      <x v="7"/>
      <x/>
      <x v="3"/>
      <x v="18"/>
      <x v="26"/>
    </i>
    <i r="1">
      <x v="16"/>
      <x/>
      <x v="7"/>
      <x v="14"/>
      <x v="23"/>
    </i>
    <i>
      <x v="8"/>
      <x v="7"/>
      <x/>
      <x v="3"/>
      <x v="14"/>
      <x v="23"/>
    </i>
    <i r="1">
      <x v="16"/>
      <x/>
      <x v="7"/>
      <x v="11"/>
      <x v="17"/>
    </i>
    <i>
      <x v="9"/>
      <x v="8"/>
      <x v="1"/>
      <x v="4"/>
      <x v="19"/>
      <x v="34"/>
    </i>
    <i t="grand">
      <x/>
    </i>
  </rowItems>
  <colItems count="1">
    <i/>
  </colItems>
  <pageFields count="1">
    <pageField fld="3" item="20" hier="-1"/>
  </pageFields>
  <dataFields count="1">
    <dataField name=" VALOR " fld="14" baseField="14" baseItem="1" numFmtId="44"/>
  </dataFields>
  <formats count="41">
    <format dxfId="775">
      <pivotArea type="all" dataOnly="0" outline="0" fieldPosition="0"/>
    </format>
    <format dxfId="774">
      <pivotArea outline="0" collapsedLevelsAreSubtotals="1" fieldPosition="0"/>
    </format>
    <format dxfId="773">
      <pivotArea dataOnly="0" labelOnly="1" grandRow="1" outline="0" fieldPosition="0"/>
    </format>
    <format dxfId="772">
      <pivotArea type="all" dataOnly="0" outline="0" fieldPosition="0"/>
    </format>
    <format dxfId="771">
      <pivotArea outline="0" collapsedLevelsAreSubtotals="1" fieldPosition="0"/>
    </format>
    <format dxfId="770">
      <pivotArea dataOnly="0" labelOnly="1" grandRow="1" outline="0" fieldPosition="0"/>
    </format>
    <format dxfId="769">
      <pivotArea outline="0" collapsedLevelsAreSubtotals="1" fieldPosition="0"/>
    </format>
    <format dxfId="768">
      <pivotArea dataOnly="0" labelOnly="1" grandRow="1" outline="0" fieldPosition="0"/>
    </format>
    <format dxfId="767">
      <pivotArea dataOnly="0" labelOnly="1" grandRow="1" outline="0" fieldPosition="0"/>
    </format>
    <format dxfId="766">
      <pivotArea grandRow="1" outline="0" collapsedLevelsAreSubtotals="1" fieldPosition="0"/>
    </format>
    <format dxfId="765">
      <pivotArea dataOnly="0" labelOnly="1" grandRow="1" outline="0" fieldPosition="0"/>
    </format>
    <format dxfId="764">
      <pivotArea type="all" dataOnly="0" outline="0" fieldPosition="0"/>
    </format>
    <format dxfId="763">
      <pivotArea outline="0" collapsedLevelsAreSubtotals="1" fieldPosition="0"/>
    </format>
    <format dxfId="762">
      <pivotArea dataOnly="0" labelOnly="1" grandRow="1" outline="0" fieldPosition="0"/>
    </format>
    <format dxfId="761">
      <pivotArea field="12" type="button" dataOnly="0" labelOnly="1" outline="0" axis="axisRow" fieldPosition="1"/>
    </format>
    <format dxfId="760">
      <pivotArea field="17" type="button" dataOnly="0" labelOnly="1" outline="0" axis="axisRow" fieldPosition="2"/>
    </format>
    <format dxfId="759">
      <pivotArea field="11" type="button" dataOnly="0" labelOnly="1" outline="0" axis="axisRow" fieldPosition="3"/>
    </format>
    <format dxfId="758">
      <pivotArea field="11" type="button" dataOnly="0" labelOnly="1" outline="0" axis="axisRow" fieldPosition="3"/>
    </format>
    <format dxfId="757">
      <pivotArea field="17" type="button" dataOnly="0" labelOnly="1" outline="0" axis="axisRow" fieldPosition="2"/>
    </format>
    <format dxfId="756">
      <pivotArea field="12" type="button" dataOnly="0" labelOnly="1" outline="0" axis="axisRow" fieldPosition="1"/>
    </format>
    <format dxfId="755">
      <pivotArea field="6" type="button" dataOnly="0" labelOnly="1" outline="0" axis="axisRow" fieldPosition="0"/>
    </format>
    <format dxfId="754">
      <pivotArea field="6" type="button" dataOnly="0" labelOnly="1" outline="0" axis="axisRow" fieldPosition="0"/>
    </format>
    <format dxfId="753">
      <pivotArea field="11" type="button" dataOnly="0" labelOnly="1" outline="0" axis="axisRow" fieldPosition="3"/>
    </format>
    <format dxfId="752">
      <pivotArea grandRow="1" outline="0" collapsedLevelsAreSubtotals="1" fieldPosition="0"/>
    </format>
    <format dxfId="75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50">
      <pivotArea type="all" dataOnly="0" outline="0" fieldPosition="0"/>
    </format>
    <format dxfId="749">
      <pivotArea dataOnly="0" labelOnly="1" grandRow="1" outline="0" fieldPosition="0"/>
    </format>
    <format dxfId="748">
      <pivotArea type="all" dataOnly="0" outline="0" fieldPosition="0"/>
    </format>
    <format dxfId="747">
      <pivotArea dataOnly="0" labelOnly="1" grandRow="1" outline="0" fieldPosition="0"/>
    </format>
    <format dxfId="746">
      <pivotArea grandRow="1" outline="0" collapsedLevelsAreSubtotals="1" fieldPosition="0"/>
    </format>
    <format dxfId="745">
      <pivotArea dataOnly="0" labelOnly="1" grandRow="1" outline="0" offset="IV256" fieldPosition="0"/>
    </format>
    <format dxfId="744">
      <pivotArea type="all" dataOnly="0" outline="0" fieldPosition="0"/>
    </format>
    <format dxfId="743">
      <pivotArea outline="0" collapsedLevelsAreSubtotals="1" fieldPosition="0"/>
    </format>
    <format dxfId="742">
      <pivotArea dataOnly="0" labelOnly="1" outline="0" fieldPosition="0">
        <references count="1">
          <reference field="6" count="0"/>
        </references>
      </pivotArea>
    </format>
    <format dxfId="741">
      <pivotArea dataOnly="0" labelOnly="1" grandRow="1" outline="0" fieldPosition="0"/>
    </format>
    <format dxfId="7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39">
      <pivotArea type="all" dataOnly="0" outline="0" fieldPosition="0"/>
    </format>
    <format dxfId="738">
      <pivotArea outline="0" collapsedLevelsAreSubtotals="1" fieldPosition="0"/>
    </format>
    <format dxfId="737">
      <pivotArea dataOnly="0" labelOnly="1" outline="0" fieldPosition="0">
        <references count="1">
          <reference field="6" count="0"/>
        </references>
      </pivotArea>
    </format>
    <format dxfId="736">
      <pivotArea dataOnly="0" labelOnly="1" grandRow="1" outline="0" fieldPosition="0"/>
    </format>
    <format dxfId="735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9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2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8">
    <i>
      <x v="2"/>
      <x v="5"/>
      <x/>
      <x v="3"/>
      <x v="21"/>
      <x v="4"/>
    </i>
    <i>
      <x v="3"/>
      <x v="6"/>
      <x/>
      <x v="3"/>
      <x v="17"/>
      <x v="9"/>
    </i>
    <i r="1">
      <x v="10"/>
      <x/>
      <x v="5"/>
      <x v="17"/>
      <x v="9"/>
    </i>
    <i>
      <x v="4"/>
      <x v="7"/>
      <x/>
      <x v="3"/>
      <x v="17"/>
      <x v="9"/>
    </i>
    <i>
      <x v="6"/>
      <x v="7"/>
      <x/>
      <x v="3"/>
      <x v="11"/>
      <x v="17"/>
    </i>
    <i>
      <x v="7"/>
      <x v="9"/>
      <x/>
      <x v="3"/>
      <x v="21"/>
      <x v="4"/>
    </i>
    <i>
      <x v="8"/>
      <x v="7"/>
      <x/>
      <x v="3"/>
      <x v="21"/>
      <x v="4"/>
    </i>
    <i t="grand">
      <x/>
    </i>
  </rowItems>
  <colItems count="1">
    <i/>
  </colItems>
  <pageFields count="1">
    <pageField fld="3" item="21" hier="-1"/>
  </pageFields>
  <dataFields count="1">
    <dataField name=" VALOR " fld="14" baseField="14" baseItem="1" numFmtId="44"/>
  </dataFields>
  <formats count="41">
    <format dxfId="734">
      <pivotArea type="all" dataOnly="0" outline="0" fieldPosition="0"/>
    </format>
    <format dxfId="733">
      <pivotArea outline="0" collapsedLevelsAreSubtotals="1" fieldPosition="0"/>
    </format>
    <format dxfId="732">
      <pivotArea dataOnly="0" labelOnly="1" grandRow="1" outline="0" fieldPosition="0"/>
    </format>
    <format dxfId="731">
      <pivotArea type="all" dataOnly="0" outline="0" fieldPosition="0"/>
    </format>
    <format dxfId="730">
      <pivotArea outline="0" collapsedLevelsAreSubtotals="1" fieldPosition="0"/>
    </format>
    <format dxfId="729">
      <pivotArea dataOnly="0" labelOnly="1" grandRow="1" outline="0" fieldPosition="0"/>
    </format>
    <format dxfId="728">
      <pivotArea outline="0" collapsedLevelsAreSubtotals="1" fieldPosition="0"/>
    </format>
    <format dxfId="727">
      <pivotArea dataOnly="0" labelOnly="1" grandRow="1" outline="0" fieldPosition="0"/>
    </format>
    <format dxfId="726">
      <pivotArea dataOnly="0" labelOnly="1" grandRow="1" outline="0" fieldPosition="0"/>
    </format>
    <format dxfId="725">
      <pivotArea grandRow="1" outline="0" collapsedLevelsAreSubtotals="1" fieldPosition="0"/>
    </format>
    <format dxfId="724">
      <pivotArea dataOnly="0" labelOnly="1" grandRow="1" outline="0" fieldPosition="0"/>
    </format>
    <format dxfId="723">
      <pivotArea type="all" dataOnly="0" outline="0" fieldPosition="0"/>
    </format>
    <format dxfId="722">
      <pivotArea outline="0" collapsedLevelsAreSubtotals="1" fieldPosition="0"/>
    </format>
    <format dxfId="721">
      <pivotArea dataOnly="0" labelOnly="1" grandRow="1" outline="0" fieldPosition="0"/>
    </format>
    <format dxfId="720">
      <pivotArea field="12" type="button" dataOnly="0" labelOnly="1" outline="0" axis="axisRow" fieldPosition="1"/>
    </format>
    <format dxfId="719">
      <pivotArea field="17" type="button" dataOnly="0" labelOnly="1" outline="0" axis="axisRow" fieldPosition="2"/>
    </format>
    <format dxfId="718">
      <pivotArea field="11" type="button" dataOnly="0" labelOnly="1" outline="0" axis="axisRow" fieldPosition="3"/>
    </format>
    <format dxfId="717">
      <pivotArea field="11" type="button" dataOnly="0" labelOnly="1" outline="0" axis="axisRow" fieldPosition="3"/>
    </format>
    <format dxfId="716">
      <pivotArea field="17" type="button" dataOnly="0" labelOnly="1" outline="0" axis="axisRow" fieldPosition="2"/>
    </format>
    <format dxfId="715">
      <pivotArea field="12" type="button" dataOnly="0" labelOnly="1" outline="0" axis="axisRow" fieldPosition="1"/>
    </format>
    <format dxfId="714">
      <pivotArea field="6" type="button" dataOnly="0" labelOnly="1" outline="0" axis="axisRow" fieldPosition="0"/>
    </format>
    <format dxfId="713">
      <pivotArea field="6" type="button" dataOnly="0" labelOnly="1" outline="0" axis="axisRow" fieldPosition="0"/>
    </format>
    <format dxfId="712">
      <pivotArea field="11" type="button" dataOnly="0" labelOnly="1" outline="0" axis="axisRow" fieldPosition="3"/>
    </format>
    <format dxfId="711">
      <pivotArea grandRow="1" outline="0" collapsedLevelsAreSubtotals="1" fieldPosition="0"/>
    </format>
    <format dxfId="71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09">
      <pivotArea type="all" dataOnly="0" outline="0" fieldPosition="0"/>
    </format>
    <format dxfId="708">
      <pivotArea dataOnly="0" labelOnly="1" grandRow="1" outline="0" fieldPosition="0"/>
    </format>
    <format dxfId="707">
      <pivotArea type="all" dataOnly="0" outline="0" fieldPosition="0"/>
    </format>
    <format dxfId="706">
      <pivotArea dataOnly="0" labelOnly="1" grandRow="1" outline="0" fieldPosition="0"/>
    </format>
    <format dxfId="705">
      <pivotArea grandRow="1" outline="0" collapsedLevelsAreSubtotals="1" fieldPosition="0"/>
    </format>
    <format dxfId="704">
      <pivotArea dataOnly="0" labelOnly="1" grandRow="1" outline="0" offset="IV256" fieldPosition="0"/>
    </format>
    <format dxfId="703">
      <pivotArea type="all" dataOnly="0" outline="0" fieldPosition="0"/>
    </format>
    <format dxfId="702">
      <pivotArea outline="0" collapsedLevelsAreSubtotals="1" fieldPosition="0"/>
    </format>
    <format dxfId="701">
      <pivotArea dataOnly="0" labelOnly="1" outline="0" fieldPosition="0">
        <references count="1">
          <reference field="6" count="0"/>
        </references>
      </pivotArea>
    </format>
    <format dxfId="700">
      <pivotArea dataOnly="0" labelOnly="1" grandRow="1" outline="0" fieldPosition="0"/>
    </format>
    <format dxfId="69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98">
      <pivotArea type="all" dataOnly="0" outline="0" fieldPosition="0"/>
    </format>
    <format dxfId="697">
      <pivotArea outline="0" collapsedLevelsAreSubtotals="1" fieldPosition="0"/>
    </format>
    <format dxfId="696">
      <pivotArea dataOnly="0" labelOnly="1" outline="0" fieldPosition="0">
        <references count="1">
          <reference field="6" count="0"/>
        </references>
      </pivotArea>
    </format>
    <format dxfId="695">
      <pivotArea dataOnly="0" labelOnly="1" grandRow="1" outline="0" fieldPosition="0"/>
    </format>
    <format dxfId="694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2">
    <i>
      <x v="3"/>
      <x v="6"/>
      <x/>
      <x v="3"/>
      <x v="11"/>
      <x v="17"/>
    </i>
    <i r="1">
      <x v="10"/>
      <x/>
      <x v="5"/>
      <x v="14"/>
      <x v="19"/>
    </i>
    <i r="1">
      <x v="17"/>
      <x v="3"/>
      <x v="8"/>
      <x v="21"/>
      <x v="4"/>
    </i>
    <i>
      <x v="4"/>
      <x v="7"/>
      <x/>
      <x v="3"/>
      <x v="12"/>
      <x v="20"/>
    </i>
    <i r="1">
      <x v="16"/>
      <x/>
      <x v="7"/>
      <x v="17"/>
      <x v="9"/>
    </i>
    <i>
      <x v="5"/>
      <x v="8"/>
      <x v="1"/>
      <x v="4"/>
      <x v="13"/>
      <x v="34"/>
    </i>
    <i>
      <x v="6"/>
      <x v="7"/>
      <x/>
      <x v="3"/>
      <x v="11"/>
      <x v="17"/>
    </i>
    <i r="1">
      <x v="16"/>
      <x/>
      <x v="7"/>
      <x v="11"/>
      <x v="17"/>
    </i>
    <i>
      <x v="7"/>
      <x v="9"/>
      <x/>
      <x v="3"/>
      <x v="15"/>
      <x v="5"/>
    </i>
    <i>
      <x v="8"/>
      <x v="7"/>
      <x/>
      <x v="3"/>
      <x v="16"/>
      <x v="13"/>
    </i>
    <i r="1">
      <x v="16"/>
      <x/>
      <x v="7"/>
      <x v="21"/>
      <x v="4"/>
    </i>
    <i t="grand">
      <x/>
    </i>
  </rowItems>
  <colItems count="1">
    <i/>
  </colItems>
  <pageFields count="1">
    <pageField fld="3" item="3" hier="-1"/>
  </pageFields>
  <dataFields count="1">
    <dataField name=" VALOR " fld="14" baseField="14" baseItem="1" numFmtId="44"/>
  </dataFields>
  <formats count="41">
    <format dxfId="1870">
      <pivotArea type="all" dataOnly="0" outline="0" fieldPosition="0"/>
    </format>
    <format dxfId="1869">
      <pivotArea outline="0" collapsedLevelsAreSubtotals="1" fieldPosition="0"/>
    </format>
    <format dxfId="1868">
      <pivotArea dataOnly="0" labelOnly="1" grandRow="1" outline="0" fieldPosition="0"/>
    </format>
    <format dxfId="1867">
      <pivotArea type="all" dataOnly="0" outline="0" fieldPosition="0"/>
    </format>
    <format dxfId="1866">
      <pivotArea outline="0" collapsedLevelsAreSubtotals="1" fieldPosition="0"/>
    </format>
    <format dxfId="1865">
      <pivotArea dataOnly="0" labelOnly="1" grandRow="1" outline="0" fieldPosition="0"/>
    </format>
    <format dxfId="1864">
      <pivotArea outline="0" collapsedLevelsAreSubtotals="1" fieldPosition="0"/>
    </format>
    <format dxfId="1863">
      <pivotArea dataOnly="0" labelOnly="1" grandRow="1" outline="0" fieldPosition="0"/>
    </format>
    <format dxfId="1862">
      <pivotArea dataOnly="0" labelOnly="1" grandRow="1" outline="0" fieldPosition="0"/>
    </format>
    <format dxfId="1861">
      <pivotArea grandRow="1" outline="0" collapsedLevelsAreSubtotals="1" fieldPosition="0"/>
    </format>
    <format dxfId="1860">
      <pivotArea dataOnly="0" labelOnly="1" grandRow="1" outline="0" fieldPosition="0"/>
    </format>
    <format dxfId="1859">
      <pivotArea type="all" dataOnly="0" outline="0" fieldPosition="0"/>
    </format>
    <format dxfId="1858">
      <pivotArea outline="0" collapsedLevelsAreSubtotals="1" fieldPosition="0"/>
    </format>
    <format dxfId="1857">
      <pivotArea dataOnly="0" labelOnly="1" grandRow="1" outline="0" fieldPosition="0"/>
    </format>
    <format dxfId="1856">
      <pivotArea field="12" type="button" dataOnly="0" labelOnly="1" outline="0" axis="axisRow" fieldPosition="1"/>
    </format>
    <format dxfId="1855">
      <pivotArea field="17" type="button" dataOnly="0" labelOnly="1" outline="0" axis="axisRow" fieldPosition="2"/>
    </format>
    <format dxfId="1854">
      <pivotArea field="11" type="button" dataOnly="0" labelOnly="1" outline="0" axis="axisRow" fieldPosition="3"/>
    </format>
    <format dxfId="1853">
      <pivotArea field="11" type="button" dataOnly="0" labelOnly="1" outline="0" axis="axisRow" fieldPosition="3"/>
    </format>
    <format dxfId="1852">
      <pivotArea field="17" type="button" dataOnly="0" labelOnly="1" outline="0" axis="axisRow" fieldPosition="2"/>
    </format>
    <format dxfId="1851">
      <pivotArea field="12" type="button" dataOnly="0" labelOnly="1" outline="0" axis="axisRow" fieldPosition="1"/>
    </format>
    <format dxfId="1850">
      <pivotArea field="6" type="button" dataOnly="0" labelOnly="1" outline="0" axis="axisRow" fieldPosition="0"/>
    </format>
    <format dxfId="1849">
      <pivotArea field="6" type="button" dataOnly="0" labelOnly="1" outline="0" axis="axisRow" fieldPosition="0"/>
    </format>
    <format dxfId="1848">
      <pivotArea field="11" type="button" dataOnly="0" labelOnly="1" outline="0" axis="axisRow" fieldPosition="3"/>
    </format>
    <format dxfId="1847">
      <pivotArea grandRow="1" outline="0" collapsedLevelsAreSubtotals="1" fieldPosition="0"/>
    </format>
    <format dxfId="184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45">
      <pivotArea type="all" dataOnly="0" outline="0" fieldPosition="0"/>
    </format>
    <format dxfId="1844">
      <pivotArea dataOnly="0" labelOnly="1" grandRow="1" outline="0" fieldPosition="0"/>
    </format>
    <format dxfId="1843">
      <pivotArea type="all" dataOnly="0" outline="0" fieldPosition="0"/>
    </format>
    <format dxfId="1842">
      <pivotArea dataOnly="0" labelOnly="1" grandRow="1" outline="0" fieldPosition="0"/>
    </format>
    <format dxfId="1841">
      <pivotArea grandRow="1" outline="0" collapsedLevelsAreSubtotals="1" fieldPosition="0"/>
    </format>
    <format dxfId="1840">
      <pivotArea dataOnly="0" labelOnly="1" grandRow="1" outline="0" offset="IV256" fieldPosition="0"/>
    </format>
    <format dxfId="1839">
      <pivotArea type="all" dataOnly="0" outline="0" fieldPosition="0"/>
    </format>
    <format dxfId="1838">
      <pivotArea outline="0" collapsedLevelsAreSubtotals="1" fieldPosition="0"/>
    </format>
    <format dxfId="1837">
      <pivotArea dataOnly="0" labelOnly="1" outline="0" fieldPosition="0">
        <references count="1">
          <reference field="6" count="0"/>
        </references>
      </pivotArea>
    </format>
    <format dxfId="1836">
      <pivotArea dataOnly="0" labelOnly="1" grandRow="1" outline="0" fieldPosition="0"/>
    </format>
    <format dxfId="18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34">
      <pivotArea type="all" dataOnly="0" outline="0" fieldPosition="0"/>
    </format>
    <format dxfId="1833">
      <pivotArea outline="0" collapsedLevelsAreSubtotals="1" fieldPosition="0"/>
    </format>
    <format dxfId="1832">
      <pivotArea dataOnly="0" labelOnly="1" outline="0" fieldPosition="0">
        <references count="1">
          <reference field="6" count="0"/>
        </references>
      </pivotArea>
    </format>
    <format dxfId="1831">
      <pivotArea dataOnly="0" labelOnly="1" grandRow="1" outline="0" fieldPosition="0"/>
    </format>
    <format dxfId="183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0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m="1" x="7"/>
        <item x="6"/>
        <item m="1" x="8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">
    <i>
      <x v="1"/>
      <x v="18"/>
      <x/>
      <x v="9"/>
      <x v="15"/>
      <x v="5"/>
    </i>
    <i>
      <x v="6"/>
      <x v="16"/>
      <x/>
      <x v="7"/>
      <x v="17"/>
      <x v="9"/>
    </i>
    <i>
      <x v="13"/>
      <x v="8"/>
      <x v="1"/>
      <x v="4"/>
      <x v="17"/>
      <x v="34"/>
    </i>
    <i t="grand">
      <x/>
    </i>
  </rowItems>
  <colItems count="1">
    <i/>
  </colItems>
  <pageFields count="1">
    <pageField fld="3" item="39" hier="-1"/>
  </pageFields>
  <dataFields count="1">
    <dataField name=" VALOR " fld="14" baseField="14" baseItem="1" numFmtId="44"/>
  </dataFields>
  <formats count="41">
    <format dxfId="693">
      <pivotArea type="all" dataOnly="0" outline="0" fieldPosition="0"/>
    </format>
    <format dxfId="692">
      <pivotArea outline="0" collapsedLevelsAreSubtotals="1" fieldPosition="0"/>
    </format>
    <format dxfId="691">
      <pivotArea dataOnly="0" labelOnly="1" grandRow="1" outline="0" fieldPosition="0"/>
    </format>
    <format dxfId="690">
      <pivotArea type="all" dataOnly="0" outline="0" fieldPosition="0"/>
    </format>
    <format dxfId="689">
      <pivotArea outline="0" collapsedLevelsAreSubtotals="1" fieldPosition="0"/>
    </format>
    <format dxfId="688">
      <pivotArea dataOnly="0" labelOnly="1" grandRow="1" outline="0" fieldPosition="0"/>
    </format>
    <format dxfId="687">
      <pivotArea outline="0" collapsedLevelsAreSubtotals="1" fieldPosition="0"/>
    </format>
    <format dxfId="686">
      <pivotArea dataOnly="0" labelOnly="1" grandRow="1" outline="0" fieldPosition="0"/>
    </format>
    <format dxfId="685">
      <pivotArea dataOnly="0" labelOnly="1" grandRow="1" outline="0" fieldPosition="0"/>
    </format>
    <format dxfId="684">
      <pivotArea grandRow="1" outline="0" collapsedLevelsAreSubtotals="1" fieldPosition="0"/>
    </format>
    <format dxfId="683">
      <pivotArea dataOnly="0" labelOnly="1" grandRow="1" outline="0" fieldPosition="0"/>
    </format>
    <format dxfId="682">
      <pivotArea type="all" dataOnly="0" outline="0" fieldPosition="0"/>
    </format>
    <format dxfId="681">
      <pivotArea outline="0" collapsedLevelsAreSubtotals="1" fieldPosition="0"/>
    </format>
    <format dxfId="680">
      <pivotArea dataOnly="0" labelOnly="1" grandRow="1" outline="0" fieldPosition="0"/>
    </format>
    <format dxfId="679">
      <pivotArea field="12" type="button" dataOnly="0" labelOnly="1" outline="0" axis="axisRow" fieldPosition="1"/>
    </format>
    <format dxfId="678">
      <pivotArea field="17" type="button" dataOnly="0" labelOnly="1" outline="0" axis="axisRow" fieldPosition="2"/>
    </format>
    <format dxfId="677">
      <pivotArea field="11" type="button" dataOnly="0" labelOnly="1" outline="0" axis="axisRow" fieldPosition="3"/>
    </format>
    <format dxfId="676">
      <pivotArea field="11" type="button" dataOnly="0" labelOnly="1" outline="0" axis="axisRow" fieldPosition="3"/>
    </format>
    <format dxfId="675">
      <pivotArea field="17" type="button" dataOnly="0" labelOnly="1" outline="0" axis="axisRow" fieldPosition="2"/>
    </format>
    <format dxfId="674">
      <pivotArea field="12" type="button" dataOnly="0" labelOnly="1" outline="0" axis="axisRow" fieldPosition="1"/>
    </format>
    <format dxfId="673">
      <pivotArea field="6" type="button" dataOnly="0" labelOnly="1" outline="0" axis="axisRow" fieldPosition="0"/>
    </format>
    <format dxfId="672">
      <pivotArea field="6" type="button" dataOnly="0" labelOnly="1" outline="0" axis="axisRow" fieldPosition="0"/>
    </format>
    <format dxfId="671">
      <pivotArea field="11" type="button" dataOnly="0" labelOnly="1" outline="0" axis="axisRow" fieldPosition="3"/>
    </format>
    <format dxfId="670">
      <pivotArea grandRow="1" outline="0" collapsedLevelsAreSubtotals="1" fieldPosition="0"/>
    </format>
    <format dxfId="66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68">
      <pivotArea type="all" dataOnly="0" outline="0" fieldPosition="0"/>
    </format>
    <format dxfId="667">
      <pivotArea dataOnly="0" labelOnly="1" grandRow="1" outline="0" fieldPosition="0"/>
    </format>
    <format dxfId="666">
      <pivotArea type="all" dataOnly="0" outline="0" fieldPosition="0"/>
    </format>
    <format dxfId="665">
      <pivotArea dataOnly="0" labelOnly="1" grandRow="1" outline="0" fieldPosition="0"/>
    </format>
    <format dxfId="664">
      <pivotArea grandRow="1" outline="0" collapsedLevelsAreSubtotals="1" fieldPosition="0"/>
    </format>
    <format dxfId="663">
      <pivotArea dataOnly="0" labelOnly="1" grandRow="1" outline="0" offset="IV256" fieldPosition="0"/>
    </format>
    <format dxfId="662">
      <pivotArea type="all" dataOnly="0" outline="0" fieldPosition="0"/>
    </format>
    <format dxfId="661">
      <pivotArea outline="0" collapsedLevelsAreSubtotals="1" fieldPosition="0"/>
    </format>
    <format dxfId="660">
      <pivotArea dataOnly="0" labelOnly="1" outline="0" fieldPosition="0">
        <references count="1">
          <reference field="6" count="0"/>
        </references>
      </pivotArea>
    </format>
    <format dxfId="659">
      <pivotArea dataOnly="0" labelOnly="1" grandRow="1" outline="0" fieldPosition="0"/>
    </format>
    <format dxfId="65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57">
      <pivotArea type="all" dataOnly="0" outline="0" fieldPosition="0"/>
    </format>
    <format dxfId="656">
      <pivotArea outline="0" collapsedLevelsAreSubtotals="1" fieldPosition="0"/>
    </format>
    <format dxfId="655">
      <pivotArea dataOnly="0" labelOnly="1" outline="0" fieldPosition="0">
        <references count="1">
          <reference field="6" count="0"/>
        </references>
      </pivotArea>
    </format>
    <format dxfId="654">
      <pivotArea dataOnly="0" labelOnly="1" grandRow="1" outline="0" fieldPosition="0"/>
    </format>
    <format dxfId="653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2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8">
    <i>
      <x v="2"/>
      <x v="5"/>
      <x/>
      <x v="3"/>
      <x v="10"/>
      <x v="11"/>
    </i>
    <i>
      <x v="3"/>
      <x v="6"/>
      <x/>
      <x v="3"/>
      <x v="21"/>
      <x v="4"/>
    </i>
    <i r="1">
      <x v="10"/>
      <x/>
      <x v="5"/>
      <x v="21"/>
      <x v="4"/>
    </i>
    <i>
      <x v="4"/>
      <x v="7"/>
      <x/>
      <x v="3"/>
      <x v="21"/>
      <x v="4"/>
    </i>
    <i>
      <x v="5"/>
      <x v="8"/>
      <x v="1"/>
      <x v="4"/>
      <x v="19"/>
      <x v="34"/>
    </i>
    <i>
      <x v="6"/>
      <x v="7"/>
      <x/>
      <x v="3"/>
      <x v="21"/>
      <x v="4"/>
    </i>
    <i>
      <x v="8"/>
      <x v="7"/>
      <x/>
      <x v="3"/>
      <x v="17"/>
      <x v="9"/>
    </i>
    <i t="grand">
      <x/>
    </i>
  </rowItems>
  <colItems count="1">
    <i/>
  </colItems>
  <pageFields count="1">
    <pageField fld="3" item="22" hier="-1"/>
  </pageFields>
  <dataFields count="1">
    <dataField name=" VALOR " fld="14" baseField="14" baseItem="1" numFmtId="44"/>
  </dataFields>
  <formats count="41">
    <format dxfId="652">
      <pivotArea type="all" dataOnly="0" outline="0" fieldPosition="0"/>
    </format>
    <format dxfId="651">
      <pivotArea outline="0" collapsedLevelsAreSubtotals="1" fieldPosition="0"/>
    </format>
    <format dxfId="650">
      <pivotArea dataOnly="0" labelOnly="1" grandRow="1" outline="0" fieldPosition="0"/>
    </format>
    <format dxfId="649">
      <pivotArea type="all" dataOnly="0" outline="0" fieldPosition="0"/>
    </format>
    <format dxfId="648">
      <pivotArea outline="0" collapsedLevelsAreSubtotals="1" fieldPosition="0"/>
    </format>
    <format dxfId="647">
      <pivotArea dataOnly="0" labelOnly="1" grandRow="1" outline="0" fieldPosition="0"/>
    </format>
    <format dxfId="646">
      <pivotArea outline="0" collapsedLevelsAreSubtotals="1" fieldPosition="0"/>
    </format>
    <format dxfId="645">
      <pivotArea dataOnly="0" labelOnly="1" grandRow="1" outline="0" fieldPosition="0"/>
    </format>
    <format dxfId="644">
      <pivotArea dataOnly="0" labelOnly="1" grandRow="1" outline="0" fieldPosition="0"/>
    </format>
    <format dxfId="643">
      <pivotArea grandRow="1" outline="0" collapsedLevelsAreSubtotals="1" fieldPosition="0"/>
    </format>
    <format dxfId="642">
      <pivotArea dataOnly="0" labelOnly="1" grandRow="1" outline="0" fieldPosition="0"/>
    </format>
    <format dxfId="641">
      <pivotArea type="all" dataOnly="0" outline="0" fieldPosition="0"/>
    </format>
    <format dxfId="640">
      <pivotArea outline="0" collapsedLevelsAreSubtotals="1" fieldPosition="0"/>
    </format>
    <format dxfId="639">
      <pivotArea dataOnly="0" labelOnly="1" grandRow="1" outline="0" fieldPosition="0"/>
    </format>
    <format dxfId="638">
      <pivotArea field="12" type="button" dataOnly="0" labelOnly="1" outline="0" axis="axisRow" fieldPosition="1"/>
    </format>
    <format dxfId="637">
      <pivotArea field="17" type="button" dataOnly="0" labelOnly="1" outline="0" axis="axisRow" fieldPosition="2"/>
    </format>
    <format dxfId="636">
      <pivotArea field="11" type="button" dataOnly="0" labelOnly="1" outline="0" axis="axisRow" fieldPosition="3"/>
    </format>
    <format dxfId="635">
      <pivotArea field="11" type="button" dataOnly="0" labelOnly="1" outline="0" axis="axisRow" fieldPosition="3"/>
    </format>
    <format dxfId="634">
      <pivotArea field="17" type="button" dataOnly="0" labelOnly="1" outline="0" axis="axisRow" fieldPosition="2"/>
    </format>
    <format dxfId="633">
      <pivotArea field="12" type="button" dataOnly="0" labelOnly="1" outline="0" axis="axisRow" fieldPosition="1"/>
    </format>
    <format dxfId="632">
      <pivotArea field="6" type="button" dataOnly="0" labelOnly="1" outline="0" axis="axisRow" fieldPosition="0"/>
    </format>
    <format dxfId="631">
      <pivotArea field="6" type="button" dataOnly="0" labelOnly="1" outline="0" axis="axisRow" fieldPosition="0"/>
    </format>
    <format dxfId="630">
      <pivotArea field="11" type="button" dataOnly="0" labelOnly="1" outline="0" axis="axisRow" fieldPosition="3"/>
    </format>
    <format dxfId="629">
      <pivotArea grandRow="1" outline="0" collapsedLevelsAreSubtotals="1" fieldPosition="0"/>
    </format>
    <format dxfId="62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27">
      <pivotArea type="all" dataOnly="0" outline="0" fieldPosition="0"/>
    </format>
    <format dxfId="626">
      <pivotArea dataOnly="0" labelOnly="1" grandRow="1" outline="0" fieldPosition="0"/>
    </format>
    <format dxfId="625">
      <pivotArea type="all" dataOnly="0" outline="0" fieldPosition="0"/>
    </format>
    <format dxfId="624">
      <pivotArea dataOnly="0" labelOnly="1" grandRow="1" outline="0" fieldPosition="0"/>
    </format>
    <format dxfId="623">
      <pivotArea grandRow="1" outline="0" collapsedLevelsAreSubtotals="1" fieldPosition="0"/>
    </format>
    <format dxfId="622">
      <pivotArea dataOnly="0" labelOnly="1" grandRow="1" outline="0" offset="IV256" fieldPosition="0"/>
    </format>
    <format dxfId="621">
      <pivotArea type="all" dataOnly="0" outline="0" fieldPosition="0"/>
    </format>
    <format dxfId="620">
      <pivotArea outline="0" collapsedLevelsAreSubtotals="1" fieldPosition="0"/>
    </format>
    <format dxfId="619">
      <pivotArea dataOnly="0" labelOnly="1" outline="0" fieldPosition="0">
        <references count="1">
          <reference field="6" count="0"/>
        </references>
      </pivotArea>
    </format>
    <format dxfId="618">
      <pivotArea dataOnly="0" labelOnly="1" grandRow="1" outline="0" fieldPosition="0"/>
    </format>
    <format dxfId="6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16">
      <pivotArea type="all" dataOnly="0" outline="0" fieldPosition="0"/>
    </format>
    <format dxfId="615">
      <pivotArea outline="0" collapsedLevelsAreSubtotals="1" fieldPosition="0"/>
    </format>
    <format dxfId="614">
      <pivotArea dataOnly="0" labelOnly="1" outline="0" fieldPosition="0">
        <references count="1">
          <reference field="6" count="0"/>
        </references>
      </pivotArea>
    </format>
    <format dxfId="613">
      <pivotArea dataOnly="0" labelOnly="1" grandRow="1" outline="0" fieldPosition="0"/>
    </format>
    <format dxfId="61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0" firstDataRow="1" firstDataCol="5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2"/>
    <field x="17"/>
    <field x="11"/>
    <field x="8"/>
  </rowFields>
  <rowItems count="2">
    <i>
      <x v="6"/>
      <x v="7"/>
      <x/>
      <x v="3"/>
      <x v="20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23" hier="-1"/>
  </pageFields>
  <dataFields count="2">
    <dataField name="QUANTID. EMPENHADA" fld="13" baseField="17" baseItem="3"/>
    <dataField name=" VALOR " fld="14" baseField="14" baseItem="1" numFmtId="44"/>
  </dataFields>
  <formats count="50">
    <format dxfId="611">
      <pivotArea type="all" dataOnly="0" outline="0" fieldPosition="0"/>
    </format>
    <format dxfId="610">
      <pivotArea outline="0" collapsedLevelsAreSubtotals="1" fieldPosition="0"/>
    </format>
    <format dxfId="609">
      <pivotArea dataOnly="0" labelOnly="1" grandRow="1" outline="0" fieldPosition="0"/>
    </format>
    <format dxfId="60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07">
      <pivotArea type="all" dataOnly="0" outline="0" fieldPosition="0"/>
    </format>
    <format dxfId="606">
      <pivotArea outline="0" collapsedLevelsAreSubtotals="1" fieldPosition="0"/>
    </format>
    <format dxfId="605">
      <pivotArea dataOnly="0" labelOnly="1" grandRow="1" outline="0" fieldPosition="0"/>
    </format>
    <format dxfId="604">
      <pivotArea outline="0" collapsedLevelsAreSubtotals="1" fieldPosition="0"/>
    </format>
    <format dxfId="603">
      <pivotArea dataOnly="0" labelOnly="1" grandRow="1" outline="0" fieldPosition="0"/>
    </format>
    <format dxfId="60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0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0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9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9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96">
      <pivotArea dataOnly="0" labelOnly="1" grandRow="1" outline="0" fieldPosition="0"/>
    </format>
    <format dxfId="595">
      <pivotArea grandRow="1" outline="0" collapsedLevelsAreSubtotals="1" fieldPosition="0"/>
    </format>
    <format dxfId="594">
      <pivotArea dataOnly="0" labelOnly="1" grandRow="1" outline="0" fieldPosition="0"/>
    </format>
    <format dxfId="593">
      <pivotArea type="all" dataOnly="0" outline="0" fieldPosition="0"/>
    </format>
    <format dxfId="592">
      <pivotArea outline="0" collapsedLevelsAreSubtotals="1" fieldPosition="0"/>
    </format>
    <format dxfId="591">
      <pivotArea dataOnly="0" labelOnly="1" grandRow="1" outline="0" fieldPosition="0"/>
    </format>
    <format dxfId="59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89">
      <pivotArea field="12" type="button" dataOnly="0" labelOnly="1" outline="0" axis="axisRow" fieldPosition="1"/>
    </format>
    <format dxfId="588">
      <pivotArea field="17" type="button" dataOnly="0" labelOnly="1" outline="0" axis="axisRow" fieldPosition="2"/>
    </format>
    <format dxfId="587">
      <pivotArea field="11" type="button" dataOnly="0" labelOnly="1" outline="0" axis="axisRow" fieldPosition="3"/>
    </format>
    <format dxfId="586">
      <pivotArea field="11" type="button" dataOnly="0" labelOnly="1" outline="0" axis="axisRow" fieldPosition="3"/>
    </format>
    <format dxfId="585">
      <pivotArea field="17" type="button" dataOnly="0" labelOnly="1" outline="0" axis="axisRow" fieldPosition="2"/>
    </format>
    <format dxfId="584">
      <pivotArea field="12" type="button" dataOnly="0" labelOnly="1" outline="0" axis="axisRow" fieldPosition="1"/>
    </format>
    <format dxfId="583">
      <pivotArea field="6" type="button" dataOnly="0" labelOnly="1" outline="0" axis="axisRow" fieldPosition="0"/>
    </format>
    <format dxfId="582">
      <pivotArea field="6" type="button" dataOnly="0" labelOnly="1" outline="0" axis="axisRow" fieldPosition="0"/>
    </format>
    <format dxfId="581">
      <pivotArea field="11" type="button" dataOnly="0" labelOnly="1" outline="0" axis="axisRow" fieldPosition="3"/>
    </format>
    <format dxfId="580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79">
      <pivotArea grandRow="1" outline="0" collapsedLevelsAreSubtotals="1" fieldPosition="0"/>
    </format>
    <format dxfId="57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77">
      <pivotArea type="all" dataOnly="0" outline="0" fieldPosition="0"/>
    </format>
    <format dxfId="576">
      <pivotArea dataOnly="0" labelOnly="1" grandRow="1" outline="0" fieldPosition="0"/>
    </format>
    <format dxfId="575">
      <pivotArea type="all" dataOnly="0" outline="0" fieldPosition="0"/>
    </format>
    <format dxfId="574">
      <pivotArea dataOnly="0" labelOnly="1" grandRow="1" outline="0" fieldPosition="0"/>
    </format>
    <format dxfId="573">
      <pivotArea grandRow="1" outline="0" collapsedLevelsAreSubtotals="1" fieldPosition="0"/>
    </format>
    <format dxfId="572">
      <pivotArea dataOnly="0" labelOnly="1" grandRow="1" outline="0" offset="IV256" fieldPosition="0"/>
    </format>
    <format dxfId="571">
      <pivotArea type="all" dataOnly="0" outline="0" fieldPosition="0"/>
    </format>
    <format dxfId="570">
      <pivotArea outline="0" collapsedLevelsAreSubtotals="1" fieldPosition="0"/>
    </format>
    <format dxfId="569">
      <pivotArea dataOnly="0" labelOnly="1" outline="0" fieldPosition="0">
        <references count="1">
          <reference field="6" count="0"/>
        </references>
      </pivotArea>
    </format>
    <format dxfId="568">
      <pivotArea dataOnly="0" labelOnly="1" grandRow="1" outline="0" fieldPosition="0"/>
    </format>
    <format dxfId="56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66">
      <pivotArea type="all" dataOnly="0" outline="0" fieldPosition="0"/>
    </format>
    <format dxfId="565">
      <pivotArea outline="0" collapsedLevelsAreSubtotals="1" fieldPosition="0"/>
    </format>
    <format dxfId="564">
      <pivotArea dataOnly="0" labelOnly="1" outline="0" fieldPosition="0">
        <references count="1">
          <reference field="6" count="0"/>
        </references>
      </pivotArea>
    </format>
    <format dxfId="563">
      <pivotArea dataOnly="0" labelOnly="1" grandRow="1" outline="0" fieldPosition="0"/>
    </format>
    <format dxfId="5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3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0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m="1" x="8"/>
        <item x="6"/>
        <item m="1" x="7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6">
    <i>
      <x v="1"/>
      <x v="18"/>
      <x v="4"/>
      <x v="9"/>
      <x v="41"/>
      <x v="15"/>
    </i>
    <i>
      <x v="3"/>
      <x v="17"/>
      <x v="6"/>
      <x v="8"/>
      <x v="20"/>
      <x v="1"/>
    </i>
    <i>
      <x v="4"/>
      <x v="16"/>
      <x/>
      <x v="7"/>
      <x v="13"/>
      <x v="7"/>
    </i>
    <i>
      <x v="6"/>
      <x v="16"/>
      <x/>
      <x v="7"/>
      <x v="7"/>
      <x v="3"/>
    </i>
    <i>
      <x v="13"/>
      <x v="8"/>
      <x v="1"/>
      <x v="4"/>
      <x v="36"/>
      <x v="34"/>
    </i>
    <i t="grand">
      <x/>
    </i>
  </rowItems>
  <colItems count="1">
    <i/>
  </colItems>
  <pageFields count="1">
    <pageField fld="3" item="40" hier="-1"/>
  </pageFields>
  <dataFields count="1">
    <dataField name=" VALOR " fld="14" baseField="14" baseItem="1" numFmtId="44"/>
  </dataFields>
  <formats count="45">
    <format dxfId="561">
      <pivotArea type="all" dataOnly="0" outline="0" fieldPosition="0"/>
    </format>
    <format dxfId="560">
      <pivotArea outline="0" collapsedLevelsAreSubtotals="1" fieldPosition="0"/>
    </format>
    <format dxfId="559">
      <pivotArea dataOnly="0" labelOnly="1" grandRow="1" outline="0" fieldPosition="0"/>
    </format>
    <format dxfId="558">
      <pivotArea type="all" dataOnly="0" outline="0" fieldPosition="0"/>
    </format>
    <format dxfId="557">
      <pivotArea outline="0" collapsedLevelsAreSubtotals="1" fieldPosition="0"/>
    </format>
    <format dxfId="556">
      <pivotArea dataOnly="0" labelOnly="1" grandRow="1" outline="0" fieldPosition="0"/>
    </format>
    <format dxfId="555">
      <pivotArea outline="0" collapsedLevelsAreSubtotals="1" fieldPosition="0"/>
    </format>
    <format dxfId="554">
      <pivotArea dataOnly="0" labelOnly="1" grandRow="1" outline="0" fieldPosition="0"/>
    </format>
    <format dxfId="553">
      <pivotArea dataOnly="0" labelOnly="1" grandRow="1" outline="0" fieldPosition="0"/>
    </format>
    <format dxfId="552">
      <pivotArea grandRow="1" outline="0" collapsedLevelsAreSubtotals="1" fieldPosition="0"/>
    </format>
    <format dxfId="551">
      <pivotArea dataOnly="0" labelOnly="1" grandRow="1" outline="0" fieldPosition="0"/>
    </format>
    <format dxfId="550">
      <pivotArea type="all" dataOnly="0" outline="0" fieldPosition="0"/>
    </format>
    <format dxfId="549">
      <pivotArea outline="0" collapsedLevelsAreSubtotals="1" fieldPosition="0"/>
    </format>
    <format dxfId="548">
      <pivotArea dataOnly="0" labelOnly="1" grandRow="1" outline="0" fieldPosition="0"/>
    </format>
    <format dxfId="547">
      <pivotArea field="12" type="button" dataOnly="0" labelOnly="1" outline="0" axis="axisRow" fieldPosition="1"/>
    </format>
    <format dxfId="546">
      <pivotArea field="17" type="button" dataOnly="0" labelOnly="1" outline="0" axis="axisRow" fieldPosition="2"/>
    </format>
    <format dxfId="545">
      <pivotArea field="11" type="button" dataOnly="0" labelOnly="1" outline="0" axis="axisRow" fieldPosition="3"/>
    </format>
    <format dxfId="544">
      <pivotArea field="11" type="button" dataOnly="0" labelOnly="1" outline="0" axis="axisRow" fieldPosition="3"/>
    </format>
    <format dxfId="543">
      <pivotArea field="17" type="button" dataOnly="0" labelOnly="1" outline="0" axis="axisRow" fieldPosition="2"/>
    </format>
    <format dxfId="542">
      <pivotArea field="12" type="button" dataOnly="0" labelOnly="1" outline="0" axis="axisRow" fieldPosition="1"/>
    </format>
    <format dxfId="541">
      <pivotArea field="6" type="button" dataOnly="0" labelOnly="1" outline="0" axis="axisRow" fieldPosition="0"/>
    </format>
    <format dxfId="540">
      <pivotArea field="6" type="button" dataOnly="0" labelOnly="1" outline="0" axis="axisRow" fieldPosition="0"/>
    </format>
    <format dxfId="539">
      <pivotArea field="11" type="button" dataOnly="0" labelOnly="1" outline="0" axis="axisRow" fieldPosition="3"/>
    </format>
    <format dxfId="538">
      <pivotArea grandRow="1" outline="0" collapsedLevelsAreSubtotals="1" fieldPosition="0"/>
    </format>
    <format dxfId="53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36">
      <pivotArea type="all" dataOnly="0" outline="0" fieldPosition="0"/>
    </format>
    <format dxfId="535">
      <pivotArea dataOnly="0" labelOnly="1" grandRow="1" outline="0" fieldPosition="0"/>
    </format>
    <format dxfId="534">
      <pivotArea type="all" dataOnly="0" outline="0" fieldPosition="0"/>
    </format>
    <format dxfId="533">
      <pivotArea dataOnly="0" labelOnly="1" grandRow="1" outline="0" fieldPosition="0"/>
    </format>
    <format dxfId="532">
      <pivotArea grandRow="1" outline="0" collapsedLevelsAreSubtotals="1" fieldPosition="0"/>
    </format>
    <format dxfId="531">
      <pivotArea type="all" dataOnly="0" outline="0" fieldPosition="0"/>
    </format>
    <format dxfId="530">
      <pivotArea outline="0" collapsedLevelsAreSubtotals="1" fieldPosition="0"/>
    </format>
    <format dxfId="529">
      <pivotArea dataOnly="0" labelOnly="1" outline="0" fieldPosition="0">
        <references count="1">
          <reference field="6" count="0"/>
        </references>
      </pivotArea>
    </format>
    <format dxfId="528">
      <pivotArea dataOnly="0" labelOnly="1" grandRow="1" outline="0" fieldPosition="0"/>
    </format>
    <format dxfId="5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26">
      <pivotArea type="all" dataOnly="0" outline="0" fieldPosition="0"/>
    </format>
    <format dxfId="525">
      <pivotArea outline="0" collapsedLevelsAreSubtotals="1" fieldPosition="0"/>
    </format>
    <format dxfId="524">
      <pivotArea dataOnly="0" labelOnly="1" outline="0" fieldPosition="0">
        <references count="1">
          <reference field="6" count="0"/>
        </references>
      </pivotArea>
    </format>
    <format dxfId="523">
      <pivotArea dataOnly="0" labelOnly="1" grandRow="1" outline="0" fieldPosition="0"/>
    </format>
    <format dxfId="5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21">
      <pivotArea field="13" type="button" dataOnly="0" labelOnly="1" outline="0" axis="axisRow" fieldPosition="5"/>
    </format>
    <format dxfId="520">
      <pivotArea dataOnly="0" labelOnly="1" grandRow="1" outline="0" offset="IV256" fieldPosition="0"/>
    </format>
    <format dxfId="519">
      <pivotArea dataOnly="0" labelOnly="1" outline="0" fieldPosition="0">
        <references count="6">
          <reference field="6" count="1" selected="0">
            <x v="10"/>
          </reference>
          <reference field="8" count="1" selected="0">
            <x v="33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5"/>
          </reference>
          <reference field="17" count="1" selected="0">
            <x v="0"/>
          </reference>
        </references>
      </pivotArea>
    </format>
    <format dxfId="518">
      <pivotArea dataOnly="0" labelOnly="1" outline="0" fieldPosition="0">
        <references count="6">
          <reference field="6" count="1" selected="0">
            <x v="11"/>
          </reference>
          <reference field="8" count="1" selected="0">
            <x v="34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6"/>
          </reference>
          <reference field="17" count="1" selected="0">
            <x v="0"/>
          </reference>
        </references>
      </pivotArea>
    </format>
    <format dxfId="517">
      <pivotArea dataOnly="0" labelOnly="1" outline="0" fieldPosition="0">
        <references count="6">
          <reference field="6" count="1" selected="0">
            <x v="12"/>
          </reference>
          <reference field="8" count="1" selected="0">
            <x v="35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7"/>
          </reference>
          <reference field="17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4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4">
    <i>
      <x v="3"/>
      <x v="6"/>
      <x/>
      <x v="3"/>
      <x v="20"/>
      <x v="1"/>
    </i>
    <i r="1">
      <x v="10"/>
      <x/>
      <x v="5"/>
      <x v="17"/>
      <x v="9"/>
    </i>
    <i r="1">
      <x v="17"/>
      <x v="3"/>
      <x v="8"/>
      <x v="17"/>
      <x v="9"/>
    </i>
    <i>
      <x v="4"/>
      <x v="7"/>
      <x/>
      <x v="3"/>
      <x v="17"/>
      <x v="9"/>
    </i>
    <i r="1">
      <x v="16"/>
      <x/>
      <x v="7"/>
      <x v="17"/>
      <x v="9"/>
    </i>
    <i>
      <x v="5"/>
      <x v="8"/>
      <x v="1"/>
      <x v="4"/>
      <x v="19"/>
      <x v="34"/>
    </i>
    <i>
      <x v="6"/>
      <x v="7"/>
      <x/>
      <x v="3"/>
      <x v="17"/>
      <x v="9"/>
    </i>
    <i r="1">
      <x v="16"/>
      <x/>
      <x v="7"/>
      <x v="17"/>
      <x v="9"/>
    </i>
    <i>
      <x v="7"/>
      <x v="9"/>
      <x/>
      <x v="3"/>
      <x v="19"/>
      <x/>
    </i>
    <i>
      <x v="8"/>
      <x v="7"/>
      <x/>
      <x v="3"/>
      <x v="13"/>
      <x v="7"/>
    </i>
    <i r="1">
      <x v="16"/>
      <x/>
      <x v="7"/>
      <x v="21"/>
      <x v="4"/>
    </i>
    <i>
      <x v="9"/>
      <x v="8"/>
      <x v="1"/>
      <x v="4"/>
      <x v="20"/>
      <x v="34"/>
    </i>
    <i>
      <x v="13"/>
      <x v="8"/>
      <x v="1"/>
      <x v="4"/>
      <x v="17"/>
      <x v="34"/>
    </i>
    <i t="grand">
      <x/>
    </i>
  </rowItems>
  <colItems count="1">
    <i/>
  </colItems>
  <pageFields count="1">
    <pageField fld="3" item="24" hier="-1"/>
  </pageFields>
  <dataFields count="1">
    <dataField name=" VALOR " fld="14" baseField="14" baseItem="1" numFmtId="44"/>
  </dataFields>
  <formats count="41">
    <format dxfId="516">
      <pivotArea type="all" dataOnly="0" outline="0" fieldPosition="0"/>
    </format>
    <format dxfId="515">
      <pivotArea outline="0" collapsedLevelsAreSubtotals="1" fieldPosition="0"/>
    </format>
    <format dxfId="514">
      <pivotArea dataOnly="0" labelOnly="1" grandRow="1" outline="0" fieldPosition="0"/>
    </format>
    <format dxfId="513">
      <pivotArea type="all" dataOnly="0" outline="0" fieldPosition="0"/>
    </format>
    <format dxfId="512">
      <pivotArea outline="0" collapsedLevelsAreSubtotals="1" fieldPosition="0"/>
    </format>
    <format dxfId="511">
      <pivotArea dataOnly="0" labelOnly="1" grandRow="1" outline="0" fieldPosition="0"/>
    </format>
    <format dxfId="510">
      <pivotArea outline="0" collapsedLevelsAreSubtotals="1" fieldPosition="0"/>
    </format>
    <format dxfId="509">
      <pivotArea dataOnly="0" labelOnly="1" grandRow="1" outline="0" fieldPosition="0"/>
    </format>
    <format dxfId="508">
      <pivotArea dataOnly="0" labelOnly="1" grandRow="1" outline="0" fieldPosition="0"/>
    </format>
    <format dxfId="507">
      <pivotArea grandRow="1" outline="0" collapsedLevelsAreSubtotals="1" fieldPosition="0"/>
    </format>
    <format dxfId="506">
      <pivotArea dataOnly="0" labelOnly="1" grandRow="1" outline="0" fieldPosition="0"/>
    </format>
    <format dxfId="505">
      <pivotArea type="all" dataOnly="0" outline="0" fieldPosition="0"/>
    </format>
    <format dxfId="504">
      <pivotArea outline="0" collapsedLevelsAreSubtotals="1" fieldPosition="0"/>
    </format>
    <format dxfId="503">
      <pivotArea dataOnly="0" labelOnly="1" grandRow="1" outline="0" fieldPosition="0"/>
    </format>
    <format dxfId="502">
      <pivotArea field="12" type="button" dataOnly="0" labelOnly="1" outline="0" axis="axisRow" fieldPosition="1"/>
    </format>
    <format dxfId="501">
      <pivotArea field="17" type="button" dataOnly="0" labelOnly="1" outline="0" axis="axisRow" fieldPosition="2"/>
    </format>
    <format dxfId="500">
      <pivotArea field="11" type="button" dataOnly="0" labelOnly="1" outline="0" axis="axisRow" fieldPosition="3"/>
    </format>
    <format dxfId="499">
      <pivotArea field="11" type="button" dataOnly="0" labelOnly="1" outline="0" axis="axisRow" fieldPosition="3"/>
    </format>
    <format dxfId="498">
      <pivotArea field="17" type="button" dataOnly="0" labelOnly="1" outline="0" axis="axisRow" fieldPosition="2"/>
    </format>
    <format dxfId="497">
      <pivotArea field="12" type="button" dataOnly="0" labelOnly="1" outline="0" axis="axisRow" fieldPosition="1"/>
    </format>
    <format dxfId="496">
      <pivotArea field="6" type="button" dataOnly="0" labelOnly="1" outline="0" axis="axisRow" fieldPosition="0"/>
    </format>
    <format dxfId="495">
      <pivotArea field="6" type="button" dataOnly="0" labelOnly="1" outline="0" axis="axisRow" fieldPosition="0"/>
    </format>
    <format dxfId="494">
      <pivotArea field="11" type="button" dataOnly="0" labelOnly="1" outline="0" axis="axisRow" fieldPosition="3"/>
    </format>
    <format dxfId="493">
      <pivotArea grandRow="1" outline="0" collapsedLevelsAreSubtotals="1" fieldPosition="0"/>
    </format>
    <format dxfId="49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91">
      <pivotArea type="all" dataOnly="0" outline="0" fieldPosition="0"/>
    </format>
    <format dxfId="490">
      <pivotArea dataOnly="0" labelOnly="1" grandRow="1" outline="0" fieldPosition="0"/>
    </format>
    <format dxfId="489">
      <pivotArea type="all" dataOnly="0" outline="0" fieldPosition="0"/>
    </format>
    <format dxfId="488">
      <pivotArea dataOnly="0" labelOnly="1" grandRow="1" outline="0" fieldPosition="0"/>
    </format>
    <format dxfId="487">
      <pivotArea grandRow="1" outline="0" collapsedLevelsAreSubtotals="1" fieldPosition="0"/>
    </format>
    <format dxfId="486">
      <pivotArea dataOnly="0" labelOnly="1" grandRow="1" outline="0" offset="IV256" fieldPosition="0"/>
    </format>
    <format dxfId="485">
      <pivotArea type="all" dataOnly="0" outline="0" fieldPosition="0"/>
    </format>
    <format dxfId="484">
      <pivotArea outline="0" collapsedLevelsAreSubtotals="1" fieldPosition="0"/>
    </format>
    <format dxfId="483">
      <pivotArea dataOnly="0" labelOnly="1" outline="0" fieldPosition="0">
        <references count="1">
          <reference field="6" count="0"/>
        </references>
      </pivotArea>
    </format>
    <format dxfId="482">
      <pivotArea dataOnly="0" labelOnly="1" grandRow="1" outline="0" fieldPosition="0"/>
    </format>
    <format dxfId="48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80">
      <pivotArea type="all" dataOnly="0" outline="0" fieldPosition="0"/>
    </format>
    <format dxfId="479">
      <pivotArea outline="0" collapsedLevelsAreSubtotals="1" fieldPosition="0"/>
    </format>
    <format dxfId="478">
      <pivotArea dataOnly="0" labelOnly="1" outline="0" fieldPosition="0">
        <references count="1">
          <reference field="6" count="0"/>
        </references>
      </pivotArea>
    </format>
    <format dxfId="477">
      <pivotArea dataOnly="0" labelOnly="1" grandRow="1" outline="0" fieldPosition="0"/>
    </format>
    <format dxfId="47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5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4">
    <i>
      <x v="1"/>
      <x v="18"/>
      <x/>
      <x v="9"/>
      <x v="29"/>
      <x v="2"/>
    </i>
    <i>
      <x v="2"/>
      <x v="5"/>
      <x/>
      <x v="3"/>
      <x v="17"/>
      <x v="9"/>
    </i>
    <i>
      <x v="3"/>
      <x v="6"/>
      <x/>
      <x v="3"/>
      <x v="29"/>
      <x v="2"/>
    </i>
    <i r="1">
      <x v="10"/>
      <x/>
      <x v="5"/>
      <x v="21"/>
      <x v="4"/>
    </i>
    <i r="1">
      <x v="17"/>
      <x v="3"/>
      <x v="8"/>
      <x v="29"/>
      <x v="2"/>
    </i>
    <i>
      <x v="4"/>
      <x v="7"/>
      <x/>
      <x v="3"/>
      <x v="29"/>
      <x v="2"/>
    </i>
    <i r="1">
      <x v="16"/>
      <x/>
      <x v="7"/>
      <x v="29"/>
      <x v="2"/>
    </i>
    <i>
      <x v="5"/>
      <x v="8"/>
      <x v="1"/>
      <x v="4"/>
      <x v="19"/>
      <x v="34"/>
    </i>
    <i>
      <x v="6"/>
      <x v="7"/>
      <x/>
      <x v="3"/>
      <x v="21"/>
      <x v="4"/>
    </i>
    <i r="1">
      <x v="16"/>
      <x/>
      <x v="7"/>
      <x v="29"/>
      <x v="2"/>
    </i>
    <i>
      <x v="7"/>
      <x v="9"/>
      <x/>
      <x v="3"/>
      <x v="19"/>
      <x/>
    </i>
    <i>
      <x v="8"/>
      <x v="16"/>
      <x/>
      <x v="7"/>
      <x v="29"/>
      <x v="2"/>
    </i>
    <i>
      <x v="13"/>
      <x v="8"/>
      <x v="1"/>
      <x v="4"/>
      <x v="17"/>
      <x v="34"/>
    </i>
    <i t="grand">
      <x/>
    </i>
  </rowItems>
  <colItems count="1">
    <i/>
  </colItems>
  <pageFields count="1">
    <pageField fld="3" item="25" hier="-1"/>
  </pageFields>
  <dataFields count="1">
    <dataField name=" VALOR " fld="14" baseField="14" baseItem="1" numFmtId="44"/>
  </dataFields>
  <formats count="41">
    <format dxfId="475">
      <pivotArea type="all" dataOnly="0" outline="0" fieldPosition="0"/>
    </format>
    <format dxfId="474">
      <pivotArea outline="0" collapsedLevelsAreSubtotals="1" fieldPosition="0"/>
    </format>
    <format dxfId="473">
      <pivotArea dataOnly="0" labelOnly="1" grandRow="1" outline="0" fieldPosition="0"/>
    </format>
    <format dxfId="472">
      <pivotArea type="all" dataOnly="0" outline="0" fieldPosition="0"/>
    </format>
    <format dxfId="471">
      <pivotArea outline="0" collapsedLevelsAreSubtotals="1" fieldPosition="0"/>
    </format>
    <format dxfId="470">
      <pivotArea dataOnly="0" labelOnly="1" grandRow="1" outline="0" fieldPosition="0"/>
    </format>
    <format dxfId="469">
      <pivotArea outline="0" collapsedLevelsAreSubtotals="1" fieldPosition="0"/>
    </format>
    <format dxfId="468">
      <pivotArea dataOnly="0" labelOnly="1" grandRow="1" outline="0" fieldPosition="0"/>
    </format>
    <format dxfId="467">
      <pivotArea dataOnly="0" labelOnly="1" grandRow="1" outline="0" fieldPosition="0"/>
    </format>
    <format dxfId="466">
      <pivotArea grandRow="1" outline="0" collapsedLevelsAreSubtotals="1" fieldPosition="0"/>
    </format>
    <format dxfId="465">
      <pivotArea dataOnly="0" labelOnly="1" grandRow="1" outline="0" fieldPosition="0"/>
    </format>
    <format dxfId="464">
      <pivotArea type="all" dataOnly="0" outline="0" fieldPosition="0"/>
    </format>
    <format dxfId="463">
      <pivotArea outline="0" collapsedLevelsAreSubtotals="1" fieldPosition="0"/>
    </format>
    <format dxfId="462">
      <pivotArea dataOnly="0" labelOnly="1" grandRow="1" outline="0" fieldPosition="0"/>
    </format>
    <format dxfId="461">
      <pivotArea field="12" type="button" dataOnly="0" labelOnly="1" outline="0" axis="axisRow" fieldPosition="1"/>
    </format>
    <format dxfId="460">
      <pivotArea field="17" type="button" dataOnly="0" labelOnly="1" outline="0" axis="axisRow" fieldPosition="2"/>
    </format>
    <format dxfId="459">
      <pivotArea field="11" type="button" dataOnly="0" labelOnly="1" outline="0" axis="axisRow" fieldPosition="3"/>
    </format>
    <format dxfId="458">
      <pivotArea field="11" type="button" dataOnly="0" labelOnly="1" outline="0" axis="axisRow" fieldPosition="3"/>
    </format>
    <format dxfId="457">
      <pivotArea field="17" type="button" dataOnly="0" labelOnly="1" outline="0" axis="axisRow" fieldPosition="2"/>
    </format>
    <format dxfId="456">
      <pivotArea field="12" type="button" dataOnly="0" labelOnly="1" outline="0" axis="axisRow" fieldPosition="1"/>
    </format>
    <format dxfId="455">
      <pivotArea field="6" type="button" dataOnly="0" labelOnly="1" outline="0" axis="axisRow" fieldPosition="0"/>
    </format>
    <format dxfId="454">
      <pivotArea field="6" type="button" dataOnly="0" labelOnly="1" outline="0" axis="axisRow" fieldPosition="0"/>
    </format>
    <format dxfId="453">
      <pivotArea field="11" type="button" dataOnly="0" labelOnly="1" outline="0" axis="axisRow" fieldPosition="3"/>
    </format>
    <format dxfId="452">
      <pivotArea grandRow="1" outline="0" collapsedLevelsAreSubtotals="1" fieldPosition="0"/>
    </format>
    <format dxfId="45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50">
      <pivotArea type="all" dataOnly="0" outline="0" fieldPosition="0"/>
    </format>
    <format dxfId="449">
      <pivotArea dataOnly="0" labelOnly="1" grandRow="1" outline="0" fieldPosition="0"/>
    </format>
    <format dxfId="448">
      <pivotArea type="all" dataOnly="0" outline="0" fieldPosition="0"/>
    </format>
    <format dxfId="447">
      <pivotArea dataOnly="0" labelOnly="1" grandRow="1" outline="0" fieldPosition="0"/>
    </format>
    <format dxfId="446">
      <pivotArea grandRow="1" outline="0" collapsedLevelsAreSubtotals="1" fieldPosition="0"/>
    </format>
    <format dxfId="445">
      <pivotArea dataOnly="0" labelOnly="1" grandRow="1" outline="0" offset="IV256" fieldPosition="0"/>
    </format>
    <format dxfId="444">
      <pivotArea type="all" dataOnly="0" outline="0" fieldPosition="0"/>
    </format>
    <format dxfId="443">
      <pivotArea outline="0" collapsedLevelsAreSubtotals="1" fieldPosition="0"/>
    </format>
    <format dxfId="442">
      <pivotArea dataOnly="0" labelOnly="1" outline="0" fieldPosition="0">
        <references count="1">
          <reference field="6" count="0"/>
        </references>
      </pivotArea>
    </format>
    <format dxfId="441">
      <pivotArea dataOnly="0" labelOnly="1" grandRow="1" outline="0" fieldPosition="0"/>
    </format>
    <format dxfId="4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39">
      <pivotArea type="all" dataOnly="0" outline="0" fieldPosition="0"/>
    </format>
    <format dxfId="438">
      <pivotArea outline="0" collapsedLevelsAreSubtotals="1" fieldPosition="0"/>
    </format>
    <format dxfId="437">
      <pivotArea dataOnly="0" labelOnly="1" outline="0" fieldPosition="0">
        <references count="1">
          <reference field="6" count="0"/>
        </references>
      </pivotArea>
    </format>
    <format dxfId="436">
      <pivotArea dataOnly="0" labelOnly="1" grandRow="1" outline="0" fieldPosition="0"/>
    </format>
    <format dxfId="435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6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1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m="1" x="8"/>
        <item x="6"/>
        <item m="1" x="7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7">
    <i>
      <x v="3"/>
      <x v="17"/>
      <x v="6"/>
      <x v="8"/>
      <x v="9"/>
      <x v="6"/>
    </i>
    <i>
      <x v="4"/>
      <x v="16"/>
      <x/>
      <x v="7"/>
      <x v="42"/>
      <x v="40"/>
    </i>
    <i>
      <x v="6"/>
      <x v="16"/>
      <x/>
      <x v="7"/>
      <x v="44"/>
      <x v="41"/>
    </i>
    <i>
      <x v="8"/>
      <x v="16"/>
      <x/>
      <x v="7"/>
      <x v="25"/>
      <x v="25"/>
    </i>
    <i>
      <x v="9"/>
      <x v="8"/>
      <x v="1"/>
      <x v="4"/>
      <x v="43"/>
      <x v="34"/>
    </i>
    <i>
      <x v="13"/>
      <x v="8"/>
      <x v="1"/>
      <x v="4"/>
      <x v="14"/>
      <x v="34"/>
    </i>
    <i t="grand">
      <x/>
    </i>
  </rowItems>
  <colItems count="1">
    <i/>
  </colItems>
  <pageFields count="1">
    <pageField fld="3" item="41" hier="-1"/>
  </pageFields>
  <dataFields count="1">
    <dataField name=" VALOR " fld="14" baseField="14" baseItem="1" numFmtId="44"/>
  </dataFields>
  <formats count="45">
    <format dxfId="434">
      <pivotArea type="all" dataOnly="0" outline="0" fieldPosition="0"/>
    </format>
    <format dxfId="433">
      <pivotArea outline="0" collapsedLevelsAreSubtotals="1" fieldPosition="0"/>
    </format>
    <format dxfId="432">
      <pivotArea dataOnly="0" labelOnly="1" grandRow="1" outline="0" fieldPosition="0"/>
    </format>
    <format dxfId="431">
      <pivotArea type="all" dataOnly="0" outline="0" fieldPosition="0"/>
    </format>
    <format dxfId="430">
      <pivotArea outline="0" collapsedLevelsAreSubtotals="1" fieldPosition="0"/>
    </format>
    <format dxfId="429">
      <pivotArea dataOnly="0" labelOnly="1" grandRow="1" outline="0" fieldPosition="0"/>
    </format>
    <format dxfId="428">
      <pivotArea outline="0" collapsedLevelsAreSubtotals="1" fieldPosition="0"/>
    </format>
    <format dxfId="427">
      <pivotArea dataOnly="0" labelOnly="1" grandRow="1" outline="0" fieldPosition="0"/>
    </format>
    <format dxfId="426">
      <pivotArea dataOnly="0" labelOnly="1" grandRow="1" outline="0" fieldPosition="0"/>
    </format>
    <format dxfId="425">
      <pivotArea grandRow="1" outline="0" collapsedLevelsAreSubtotals="1" fieldPosition="0"/>
    </format>
    <format dxfId="424">
      <pivotArea dataOnly="0" labelOnly="1" grandRow="1" outline="0" fieldPosition="0"/>
    </format>
    <format dxfId="423">
      <pivotArea type="all" dataOnly="0" outline="0" fieldPosition="0"/>
    </format>
    <format dxfId="422">
      <pivotArea outline="0" collapsedLevelsAreSubtotals="1" fieldPosition="0"/>
    </format>
    <format dxfId="421">
      <pivotArea dataOnly="0" labelOnly="1" grandRow="1" outline="0" fieldPosition="0"/>
    </format>
    <format dxfId="420">
      <pivotArea field="12" type="button" dataOnly="0" labelOnly="1" outline="0" axis="axisRow" fieldPosition="1"/>
    </format>
    <format dxfId="419">
      <pivotArea field="17" type="button" dataOnly="0" labelOnly="1" outline="0" axis="axisRow" fieldPosition="2"/>
    </format>
    <format dxfId="418">
      <pivotArea field="11" type="button" dataOnly="0" labelOnly="1" outline="0" axis="axisRow" fieldPosition="3"/>
    </format>
    <format dxfId="417">
      <pivotArea field="11" type="button" dataOnly="0" labelOnly="1" outline="0" axis="axisRow" fieldPosition="3"/>
    </format>
    <format dxfId="416">
      <pivotArea field="17" type="button" dataOnly="0" labelOnly="1" outline="0" axis="axisRow" fieldPosition="2"/>
    </format>
    <format dxfId="415">
      <pivotArea field="12" type="button" dataOnly="0" labelOnly="1" outline="0" axis="axisRow" fieldPosition="1"/>
    </format>
    <format dxfId="414">
      <pivotArea field="6" type="button" dataOnly="0" labelOnly="1" outline="0" axis="axisRow" fieldPosition="0"/>
    </format>
    <format dxfId="413">
      <pivotArea field="6" type="button" dataOnly="0" labelOnly="1" outline="0" axis="axisRow" fieldPosition="0"/>
    </format>
    <format dxfId="412">
      <pivotArea field="11" type="button" dataOnly="0" labelOnly="1" outline="0" axis="axisRow" fieldPosition="3"/>
    </format>
    <format dxfId="411">
      <pivotArea grandRow="1" outline="0" collapsedLevelsAreSubtotals="1" fieldPosition="0"/>
    </format>
    <format dxfId="41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09">
      <pivotArea type="all" dataOnly="0" outline="0" fieldPosition="0"/>
    </format>
    <format dxfId="408">
      <pivotArea dataOnly="0" labelOnly="1" grandRow="1" outline="0" fieldPosition="0"/>
    </format>
    <format dxfId="407">
      <pivotArea type="all" dataOnly="0" outline="0" fieldPosition="0"/>
    </format>
    <format dxfId="406">
      <pivotArea dataOnly="0" labelOnly="1" grandRow="1" outline="0" fieldPosition="0"/>
    </format>
    <format dxfId="405">
      <pivotArea grandRow="1" outline="0" collapsedLevelsAreSubtotals="1" fieldPosition="0"/>
    </format>
    <format dxfId="404">
      <pivotArea type="all" dataOnly="0" outline="0" fieldPosition="0"/>
    </format>
    <format dxfId="403">
      <pivotArea outline="0" collapsedLevelsAreSubtotals="1" fieldPosition="0"/>
    </format>
    <format dxfId="402">
      <pivotArea dataOnly="0" labelOnly="1" outline="0" fieldPosition="0">
        <references count="1">
          <reference field="6" count="0"/>
        </references>
      </pivotArea>
    </format>
    <format dxfId="401">
      <pivotArea dataOnly="0" labelOnly="1" grandRow="1" outline="0" fieldPosition="0"/>
    </format>
    <format dxfId="40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99">
      <pivotArea type="all" dataOnly="0" outline="0" fieldPosition="0"/>
    </format>
    <format dxfId="398">
      <pivotArea outline="0" collapsedLevelsAreSubtotals="1" fieldPosition="0"/>
    </format>
    <format dxfId="397">
      <pivotArea dataOnly="0" labelOnly="1" outline="0" fieldPosition="0">
        <references count="1">
          <reference field="6" count="0"/>
        </references>
      </pivotArea>
    </format>
    <format dxfId="396">
      <pivotArea dataOnly="0" labelOnly="1" grandRow="1" outline="0" fieldPosition="0"/>
    </format>
    <format dxfId="3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94">
      <pivotArea field="13" type="button" dataOnly="0" labelOnly="1" outline="0" axis="axisRow" fieldPosition="5"/>
    </format>
    <format dxfId="393">
      <pivotArea dataOnly="0" labelOnly="1" grandRow="1" outline="0" offset="IV256" fieldPosition="0"/>
    </format>
    <format dxfId="392">
      <pivotArea dataOnly="0" labelOnly="1" outline="0" fieldPosition="0">
        <references count="6">
          <reference field="6" count="1" selected="0">
            <x v="10"/>
          </reference>
          <reference field="8" count="1" selected="0">
            <x v="33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5"/>
          </reference>
          <reference field="17" count="1" selected="0">
            <x v="0"/>
          </reference>
        </references>
      </pivotArea>
    </format>
    <format dxfId="391">
      <pivotArea dataOnly="0" labelOnly="1" outline="0" fieldPosition="0">
        <references count="6">
          <reference field="6" count="1" selected="0">
            <x v="11"/>
          </reference>
          <reference field="8" count="1" selected="0">
            <x v="34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6"/>
          </reference>
          <reference field="17" count="1" selected="0">
            <x v="0"/>
          </reference>
        </references>
      </pivotArea>
    </format>
    <format dxfId="390">
      <pivotArea dataOnly="0" labelOnly="1" outline="0" fieldPosition="0">
        <references count="6">
          <reference field="6" count="1" selected="0">
            <x v="12"/>
          </reference>
          <reference field="8" count="1" selected="0">
            <x v="35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7"/>
          </reference>
          <reference field="17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7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1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7">
    <i>
      <x v="2"/>
      <x v="5"/>
      <x/>
      <x v="3"/>
      <x v="21"/>
      <x v="4"/>
    </i>
    <i>
      <x v="3"/>
      <x v="6"/>
      <x/>
      <x v="3"/>
      <x v="19"/>
      <x/>
    </i>
    <i>
      <x v="4"/>
      <x v="7"/>
      <x/>
      <x v="3"/>
      <x v="20"/>
      <x v="1"/>
    </i>
    <i r="1">
      <x v="16"/>
      <x/>
      <x v="7"/>
      <x v="29"/>
      <x v="2"/>
    </i>
    <i>
      <x v="5"/>
      <x v="8"/>
      <x v="1"/>
      <x v="4"/>
      <x v="19"/>
      <x v="34"/>
    </i>
    <i>
      <x v="6"/>
      <x v="7"/>
      <x/>
      <x v="3"/>
      <x v="20"/>
      <x v="1"/>
    </i>
    <i t="grand">
      <x/>
    </i>
  </rowItems>
  <colItems count="1">
    <i/>
  </colItems>
  <pageFields count="1">
    <pageField fld="3" item="26" hier="-1"/>
  </pageFields>
  <dataFields count="1">
    <dataField name=" VALOR " fld="14" baseField="14" baseItem="1" numFmtId="44"/>
  </dataFields>
  <formats count="41">
    <format dxfId="389">
      <pivotArea type="all" dataOnly="0" outline="0" fieldPosition="0"/>
    </format>
    <format dxfId="388">
      <pivotArea outline="0" collapsedLevelsAreSubtotals="1" fieldPosition="0"/>
    </format>
    <format dxfId="387">
      <pivotArea dataOnly="0" labelOnly="1" grandRow="1" outline="0" fieldPosition="0"/>
    </format>
    <format dxfId="386">
      <pivotArea type="all" dataOnly="0" outline="0" fieldPosition="0"/>
    </format>
    <format dxfId="385">
      <pivotArea outline="0" collapsedLevelsAreSubtotals="1" fieldPosition="0"/>
    </format>
    <format dxfId="384">
      <pivotArea dataOnly="0" labelOnly="1" grandRow="1" outline="0" fieldPosition="0"/>
    </format>
    <format dxfId="383">
      <pivotArea outline="0" collapsedLevelsAreSubtotals="1" fieldPosition="0"/>
    </format>
    <format dxfId="382">
      <pivotArea dataOnly="0" labelOnly="1" grandRow="1" outline="0" fieldPosition="0"/>
    </format>
    <format dxfId="381">
      <pivotArea dataOnly="0" labelOnly="1" grandRow="1" outline="0" fieldPosition="0"/>
    </format>
    <format dxfId="380">
      <pivotArea grandRow="1" outline="0" collapsedLevelsAreSubtotals="1" fieldPosition="0"/>
    </format>
    <format dxfId="379">
      <pivotArea dataOnly="0" labelOnly="1" grandRow="1" outline="0" fieldPosition="0"/>
    </format>
    <format dxfId="378">
      <pivotArea type="all" dataOnly="0" outline="0" fieldPosition="0"/>
    </format>
    <format dxfId="377">
      <pivotArea outline="0" collapsedLevelsAreSubtotals="1" fieldPosition="0"/>
    </format>
    <format dxfId="376">
      <pivotArea dataOnly="0" labelOnly="1" grandRow="1" outline="0" fieldPosition="0"/>
    </format>
    <format dxfId="375">
      <pivotArea field="12" type="button" dataOnly="0" labelOnly="1" outline="0" axis="axisRow" fieldPosition="1"/>
    </format>
    <format dxfId="374">
      <pivotArea field="17" type="button" dataOnly="0" labelOnly="1" outline="0" axis="axisRow" fieldPosition="2"/>
    </format>
    <format dxfId="373">
      <pivotArea field="11" type="button" dataOnly="0" labelOnly="1" outline="0" axis="axisRow" fieldPosition="3"/>
    </format>
    <format dxfId="372">
      <pivotArea field="11" type="button" dataOnly="0" labelOnly="1" outline="0" axis="axisRow" fieldPosition="3"/>
    </format>
    <format dxfId="371">
      <pivotArea field="17" type="button" dataOnly="0" labelOnly="1" outline="0" axis="axisRow" fieldPosition="2"/>
    </format>
    <format dxfId="370">
      <pivotArea field="12" type="button" dataOnly="0" labelOnly="1" outline="0" axis="axisRow" fieldPosition="1"/>
    </format>
    <format dxfId="369">
      <pivotArea field="6" type="button" dataOnly="0" labelOnly="1" outline="0" axis="axisRow" fieldPosition="0"/>
    </format>
    <format dxfId="368">
      <pivotArea field="6" type="button" dataOnly="0" labelOnly="1" outline="0" axis="axisRow" fieldPosition="0"/>
    </format>
    <format dxfId="367">
      <pivotArea field="11" type="button" dataOnly="0" labelOnly="1" outline="0" axis="axisRow" fieldPosition="3"/>
    </format>
    <format dxfId="366">
      <pivotArea grandRow="1" outline="0" collapsedLevelsAreSubtotals="1" fieldPosition="0"/>
    </format>
    <format dxfId="36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64">
      <pivotArea type="all" dataOnly="0" outline="0" fieldPosition="0"/>
    </format>
    <format dxfId="363">
      <pivotArea dataOnly="0" labelOnly="1" grandRow="1" outline="0" fieldPosition="0"/>
    </format>
    <format dxfId="362">
      <pivotArea type="all" dataOnly="0" outline="0" fieldPosition="0"/>
    </format>
    <format dxfId="361">
      <pivotArea dataOnly="0" labelOnly="1" grandRow="1" outline="0" fieldPosition="0"/>
    </format>
    <format dxfId="360">
      <pivotArea grandRow="1" outline="0" collapsedLevelsAreSubtotals="1" fieldPosition="0"/>
    </format>
    <format dxfId="359">
      <pivotArea dataOnly="0" labelOnly="1" grandRow="1" outline="0" offset="IV256" fieldPosition="0"/>
    </format>
    <format dxfId="358">
      <pivotArea type="all" dataOnly="0" outline="0" fieldPosition="0"/>
    </format>
    <format dxfId="357">
      <pivotArea outline="0" collapsedLevelsAreSubtotals="1" fieldPosition="0"/>
    </format>
    <format dxfId="356">
      <pivotArea dataOnly="0" labelOnly="1" outline="0" fieldPosition="0">
        <references count="1">
          <reference field="6" count="0"/>
        </references>
      </pivotArea>
    </format>
    <format dxfId="355">
      <pivotArea dataOnly="0" labelOnly="1" grandRow="1" outline="0" fieldPosition="0"/>
    </format>
    <format dxfId="3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3">
      <pivotArea type="all" dataOnly="0" outline="0" fieldPosition="0"/>
    </format>
    <format dxfId="352">
      <pivotArea outline="0" collapsedLevelsAreSubtotals="1" fieldPosition="0"/>
    </format>
    <format dxfId="351">
      <pivotArea dataOnly="0" labelOnly="1" outline="0" fieldPosition="0">
        <references count="1">
          <reference field="6" count="0"/>
        </references>
      </pivotArea>
    </format>
    <format dxfId="350">
      <pivotArea dataOnly="0" labelOnly="1" grandRow="1" outline="0" fieldPosition="0"/>
    </format>
    <format dxfId="34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8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2" firstHeaderRow="0" firstDataRow="1" firstDataCol="5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2"/>
    <field x="17"/>
    <field x="11"/>
    <field x="8"/>
  </rowFields>
  <rowItems count="8">
    <i>
      <x v="2"/>
      <x v="5"/>
      <x/>
      <x v="3"/>
      <x v="18"/>
    </i>
    <i>
      <x v="3"/>
      <x v="6"/>
      <x/>
      <x v="3"/>
      <x v="21"/>
    </i>
    <i r="1">
      <x v="10"/>
      <x/>
      <x v="5"/>
      <x v="11"/>
    </i>
    <i>
      <x v="4"/>
      <x v="7"/>
      <x/>
      <x v="3"/>
      <x v="11"/>
    </i>
    <i>
      <x v="6"/>
      <x v="7"/>
      <x/>
      <x v="3"/>
      <x v="17"/>
    </i>
    <i>
      <x v="7"/>
      <x v="9"/>
      <x/>
      <x v="3"/>
      <x v="17"/>
    </i>
    <i>
      <x v="8"/>
      <x v="7"/>
      <x/>
      <x v="3"/>
      <x v="11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27" hier="-1"/>
  </pageFields>
  <dataFields count="2">
    <dataField name="QUANTID. EMPENHADA" fld="13" baseField="17" baseItem="3"/>
    <dataField name=" VALOR " fld="14" baseField="14" baseItem="1" numFmtId="44"/>
  </dataFields>
  <formats count="50">
    <format dxfId="348">
      <pivotArea type="all" dataOnly="0" outline="0" fieldPosition="0"/>
    </format>
    <format dxfId="347">
      <pivotArea outline="0" collapsedLevelsAreSubtotals="1" fieldPosition="0"/>
    </format>
    <format dxfId="346">
      <pivotArea dataOnly="0" labelOnly="1" grandRow="1" outline="0" fieldPosition="0"/>
    </format>
    <format dxfId="3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4">
      <pivotArea type="all" dataOnly="0" outline="0" fieldPosition="0"/>
    </format>
    <format dxfId="343">
      <pivotArea outline="0" collapsedLevelsAreSubtotals="1" fieldPosition="0"/>
    </format>
    <format dxfId="342">
      <pivotArea dataOnly="0" labelOnly="1" grandRow="1" outline="0" fieldPosition="0"/>
    </format>
    <format dxfId="341">
      <pivotArea outline="0" collapsedLevelsAreSubtotals="1" fieldPosition="0"/>
    </format>
    <format dxfId="340">
      <pivotArea dataOnly="0" labelOnly="1" grandRow="1" outline="0" fieldPosition="0"/>
    </format>
    <format dxfId="3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3">
      <pivotArea dataOnly="0" labelOnly="1" grandRow="1" outline="0" fieldPosition="0"/>
    </format>
    <format dxfId="332">
      <pivotArea grandRow="1" outline="0" collapsedLevelsAreSubtotals="1" fieldPosition="0"/>
    </format>
    <format dxfId="331">
      <pivotArea dataOnly="0" labelOnly="1" grandRow="1" outline="0" fieldPosition="0"/>
    </format>
    <format dxfId="330">
      <pivotArea type="all" dataOnly="0" outline="0" fieldPosition="0"/>
    </format>
    <format dxfId="329">
      <pivotArea outline="0" collapsedLevelsAreSubtotals="1" fieldPosition="0"/>
    </format>
    <format dxfId="328">
      <pivotArea dataOnly="0" labelOnly="1" grandRow="1" outline="0" fieldPosition="0"/>
    </format>
    <format dxfId="3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6">
      <pivotArea field="12" type="button" dataOnly="0" labelOnly="1" outline="0" axis="axisRow" fieldPosition="1"/>
    </format>
    <format dxfId="325">
      <pivotArea field="17" type="button" dataOnly="0" labelOnly="1" outline="0" axis="axisRow" fieldPosition="2"/>
    </format>
    <format dxfId="324">
      <pivotArea field="11" type="button" dataOnly="0" labelOnly="1" outline="0" axis="axisRow" fieldPosition="3"/>
    </format>
    <format dxfId="323">
      <pivotArea field="11" type="button" dataOnly="0" labelOnly="1" outline="0" axis="axisRow" fieldPosition="3"/>
    </format>
    <format dxfId="322">
      <pivotArea field="17" type="button" dataOnly="0" labelOnly="1" outline="0" axis="axisRow" fieldPosition="2"/>
    </format>
    <format dxfId="321">
      <pivotArea field="12" type="button" dataOnly="0" labelOnly="1" outline="0" axis="axisRow" fieldPosition="1"/>
    </format>
    <format dxfId="320">
      <pivotArea field="6" type="button" dataOnly="0" labelOnly="1" outline="0" axis="axisRow" fieldPosition="0"/>
    </format>
    <format dxfId="319">
      <pivotArea field="6" type="button" dataOnly="0" labelOnly="1" outline="0" axis="axisRow" fieldPosition="0"/>
    </format>
    <format dxfId="318">
      <pivotArea field="11" type="button" dataOnly="0" labelOnly="1" outline="0" axis="axisRow" fieldPosition="3"/>
    </format>
    <format dxfId="317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16">
      <pivotArea grandRow="1" outline="0" collapsedLevelsAreSubtotals="1" fieldPosition="0"/>
    </format>
    <format dxfId="31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14">
      <pivotArea type="all" dataOnly="0" outline="0" fieldPosition="0"/>
    </format>
    <format dxfId="313">
      <pivotArea dataOnly="0" labelOnly="1" grandRow="1" outline="0" fieldPosition="0"/>
    </format>
    <format dxfId="312">
      <pivotArea type="all" dataOnly="0" outline="0" fieldPosition="0"/>
    </format>
    <format dxfId="311">
      <pivotArea dataOnly="0" labelOnly="1" grandRow="1" outline="0" fieldPosition="0"/>
    </format>
    <format dxfId="310">
      <pivotArea grandRow="1" outline="0" collapsedLevelsAreSubtotals="1" fieldPosition="0"/>
    </format>
    <format dxfId="309">
      <pivotArea dataOnly="0" labelOnly="1" grandRow="1" outline="0" offset="IV256" fieldPosition="0"/>
    </format>
    <format dxfId="308">
      <pivotArea type="all" dataOnly="0" outline="0" fieldPosition="0"/>
    </format>
    <format dxfId="307">
      <pivotArea outline="0" collapsedLevelsAreSubtotals="1" fieldPosition="0"/>
    </format>
    <format dxfId="306">
      <pivotArea dataOnly="0" labelOnly="1" outline="0" fieldPosition="0">
        <references count="1">
          <reference field="6" count="0"/>
        </references>
      </pivotArea>
    </format>
    <format dxfId="305">
      <pivotArea dataOnly="0" labelOnly="1" grandRow="1" outline="0" fieldPosition="0"/>
    </format>
    <format dxfId="30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3">
      <pivotArea type="all" dataOnly="0" outline="0" fieldPosition="0"/>
    </format>
    <format dxfId="302">
      <pivotArea outline="0" collapsedLevelsAreSubtotals="1" fieldPosition="0"/>
    </format>
    <format dxfId="301">
      <pivotArea dataOnly="0" labelOnly="1" outline="0" fieldPosition="0">
        <references count="1">
          <reference field="6" count="0"/>
        </references>
      </pivotArea>
    </format>
    <format dxfId="300">
      <pivotArea dataOnly="0" labelOnly="1" grandRow="1" outline="0" fieldPosition="0"/>
    </format>
    <format dxfId="29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9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1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7">
    <i>
      <x v="3"/>
      <x v="10"/>
      <x/>
      <x v="5"/>
      <x v="11"/>
      <x v="17"/>
    </i>
    <i>
      <x v="4"/>
      <x v="7"/>
      <x/>
      <x v="3"/>
      <x v="16"/>
      <x v="13"/>
    </i>
    <i>
      <x v="5"/>
      <x v="8"/>
      <x v="1"/>
      <x v="4"/>
      <x v="19"/>
      <x v="34"/>
    </i>
    <i>
      <x v="6"/>
      <x v="7"/>
      <x/>
      <x v="3"/>
      <x v="30"/>
      <x v="14"/>
    </i>
    <i>
      <x v="7"/>
      <x v="9"/>
      <x/>
      <x v="3"/>
      <x v="11"/>
      <x v="17"/>
    </i>
    <i>
      <x v="8"/>
      <x v="7"/>
      <x/>
      <x v="3"/>
      <x v="21"/>
      <x v="4"/>
    </i>
    <i t="grand">
      <x/>
    </i>
  </rowItems>
  <colItems count="1">
    <i/>
  </colItems>
  <pageFields count="1">
    <pageField fld="3" item="28" hier="-1"/>
  </pageFields>
  <dataFields count="1">
    <dataField name=" VALOR " fld="14" baseField="14" baseItem="1" numFmtId="44"/>
  </dataFields>
  <formats count="41">
    <format dxfId="298">
      <pivotArea type="all" dataOnly="0" outline="0" fieldPosition="0"/>
    </format>
    <format dxfId="297">
      <pivotArea outline="0" collapsedLevelsAreSubtotals="1" fieldPosition="0"/>
    </format>
    <format dxfId="296">
      <pivotArea dataOnly="0" labelOnly="1" grandRow="1" outline="0" fieldPosition="0"/>
    </format>
    <format dxfId="295">
      <pivotArea type="all" dataOnly="0" outline="0" fieldPosition="0"/>
    </format>
    <format dxfId="294">
      <pivotArea outline="0" collapsedLevelsAreSubtotals="1" fieldPosition="0"/>
    </format>
    <format dxfId="293">
      <pivotArea dataOnly="0" labelOnly="1" grandRow="1" outline="0" fieldPosition="0"/>
    </format>
    <format dxfId="292">
      <pivotArea outline="0" collapsedLevelsAreSubtotals="1" fieldPosition="0"/>
    </format>
    <format dxfId="291">
      <pivotArea dataOnly="0" labelOnly="1" grandRow="1" outline="0" fieldPosition="0"/>
    </format>
    <format dxfId="290">
      <pivotArea dataOnly="0" labelOnly="1" grandRow="1" outline="0" fieldPosition="0"/>
    </format>
    <format dxfId="289">
      <pivotArea grandRow="1" outline="0" collapsedLevelsAreSubtotals="1" fieldPosition="0"/>
    </format>
    <format dxfId="288">
      <pivotArea dataOnly="0" labelOnly="1" grandRow="1" outline="0" fieldPosition="0"/>
    </format>
    <format dxfId="287">
      <pivotArea type="all" dataOnly="0" outline="0" fieldPosition="0"/>
    </format>
    <format dxfId="286">
      <pivotArea outline="0" collapsedLevelsAreSubtotals="1" fieldPosition="0"/>
    </format>
    <format dxfId="285">
      <pivotArea dataOnly="0" labelOnly="1" grandRow="1" outline="0" fieldPosition="0"/>
    </format>
    <format dxfId="284">
      <pivotArea field="12" type="button" dataOnly="0" labelOnly="1" outline="0" axis="axisRow" fieldPosition="1"/>
    </format>
    <format dxfId="283">
      <pivotArea field="17" type="button" dataOnly="0" labelOnly="1" outline="0" axis="axisRow" fieldPosition="2"/>
    </format>
    <format dxfId="282">
      <pivotArea field="11" type="button" dataOnly="0" labelOnly="1" outline="0" axis="axisRow" fieldPosition="3"/>
    </format>
    <format dxfId="281">
      <pivotArea field="11" type="button" dataOnly="0" labelOnly="1" outline="0" axis="axisRow" fieldPosition="3"/>
    </format>
    <format dxfId="280">
      <pivotArea field="17" type="button" dataOnly="0" labelOnly="1" outline="0" axis="axisRow" fieldPosition="2"/>
    </format>
    <format dxfId="279">
      <pivotArea field="12" type="button" dataOnly="0" labelOnly="1" outline="0" axis="axisRow" fieldPosition="1"/>
    </format>
    <format dxfId="278">
      <pivotArea field="6" type="button" dataOnly="0" labelOnly="1" outline="0" axis="axisRow" fieldPosition="0"/>
    </format>
    <format dxfId="277">
      <pivotArea field="6" type="button" dataOnly="0" labelOnly="1" outline="0" axis="axisRow" fieldPosition="0"/>
    </format>
    <format dxfId="276">
      <pivotArea field="11" type="button" dataOnly="0" labelOnly="1" outline="0" axis="axisRow" fieldPosition="3"/>
    </format>
    <format dxfId="275">
      <pivotArea grandRow="1" outline="0" collapsedLevelsAreSubtotals="1" fieldPosition="0"/>
    </format>
    <format dxfId="27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73">
      <pivotArea type="all" dataOnly="0" outline="0" fieldPosition="0"/>
    </format>
    <format dxfId="272">
      <pivotArea dataOnly="0" labelOnly="1" grandRow="1" outline="0" fieldPosition="0"/>
    </format>
    <format dxfId="271">
      <pivotArea type="all" dataOnly="0" outline="0" fieldPosition="0"/>
    </format>
    <format dxfId="270">
      <pivotArea dataOnly="0" labelOnly="1" grandRow="1" outline="0" fieldPosition="0"/>
    </format>
    <format dxfId="269">
      <pivotArea grandRow="1" outline="0" collapsedLevelsAreSubtotals="1" fieldPosition="0"/>
    </format>
    <format dxfId="268">
      <pivotArea dataOnly="0" labelOnly="1" grandRow="1" outline="0" offset="IV256" fieldPosition="0"/>
    </format>
    <format dxfId="267">
      <pivotArea type="all" dataOnly="0" outline="0" fieldPosition="0"/>
    </format>
    <format dxfId="266">
      <pivotArea outline="0" collapsedLevelsAreSubtotals="1" fieldPosition="0"/>
    </format>
    <format dxfId="265">
      <pivotArea dataOnly="0" labelOnly="1" outline="0" fieldPosition="0">
        <references count="1">
          <reference field="6" count="0"/>
        </references>
      </pivotArea>
    </format>
    <format dxfId="264">
      <pivotArea dataOnly="0" labelOnly="1" grandRow="1" outline="0" fieldPosition="0"/>
    </format>
    <format dxfId="2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2">
      <pivotArea type="all" dataOnly="0" outline="0" fieldPosition="0"/>
    </format>
    <format dxfId="261">
      <pivotArea outline="0" collapsedLevelsAreSubtotals="1" fieldPosition="0"/>
    </format>
    <format dxfId="260">
      <pivotArea dataOnly="0" labelOnly="1" outline="0" fieldPosition="0">
        <references count="1">
          <reference field="6" count="0"/>
        </references>
      </pivotArea>
    </format>
    <format dxfId="259">
      <pivotArea dataOnly="0" labelOnly="1" grandRow="1" outline="0" fieldPosition="0"/>
    </format>
    <format dxfId="25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9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5">
    <i>
      <x v="2"/>
      <x v="5"/>
      <x/>
      <x v="3"/>
      <x v="17"/>
      <x v="9"/>
    </i>
    <i>
      <x v="3"/>
      <x v="10"/>
      <x/>
      <x v="5"/>
      <x v="12"/>
      <x v="17"/>
    </i>
    <i>
      <x v="5"/>
      <x v="8"/>
      <x v="1"/>
      <x v="4"/>
      <x v="17"/>
      <x v="34"/>
    </i>
    <i>
      <x v="7"/>
      <x v="9"/>
      <x/>
      <x v="3"/>
      <x v="12"/>
      <x v="17"/>
    </i>
    <i t="grand">
      <x/>
    </i>
  </rowItems>
  <colItems count="1">
    <i/>
  </colItems>
  <pageFields count="1">
    <pageField fld="3" item="4" hier="-1"/>
  </pageFields>
  <dataFields count="1">
    <dataField name=" VALOR " fld="14" baseField="14" baseItem="1" numFmtId="44"/>
  </dataFields>
  <formats count="41">
    <format dxfId="1829">
      <pivotArea type="all" dataOnly="0" outline="0" fieldPosition="0"/>
    </format>
    <format dxfId="1828">
      <pivotArea outline="0" collapsedLevelsAreSubtotals="1" fieldPosition="0"/>
    </format>
    <format dxfId="1827">
      <pivotArea dataOnly="0" labelOnly="1" grandRow="1" outline="0" fieldPosition="0"/>
    </format>
    <format dxfId="1826">
      <pivotArea type="all" dataOnly="0" outline="0" fieldPosition="0"/>
    </format>
    <format dxfId="1825">
      <pivotArea outline="0" collapsedLevelsAreSubtotals="1" fieldPosition="0"/>
    </format>
    <format dxfId="1824">
      <pivotArea dataOnly="0" labelOnly="1" grandRow="1" outline="0" fieldPosition="0"/>
    </format>
    <format dxfId="1823">
      <pivotArea outline="0" collapsedLevelsAreSubtotals="1" fieldPosition="0"/>
    </format>
    <format dxfId="1822">
      <pivotArea dataOnly="0" labelOnly="1" grandRow="1" outline="0" fieldPosition="0"/>
    </format>
    <format dxfId="1821">
      <pivotArea dataOnly="0" labelOnly="1" grandRow="1" outline="0" fieldPosition="0"/>
    </format>
    <format dxfId="1820">
      <pivotArea grandRow="1" outline="0" collapsedLevelsAreSubtotals="1" fieldPosition="0"/>
    </format>
    <format dxfId="1819">
      <pivotArea dataOnly="0" labelOnly="1" grandRow="1" outline="0" fieldPosition="0"/>
    </format>
    <format dxfId="1818">
      <pivotArea type="all" dataOnly="0" outline="0" fieldPosition="0"/>
    </format>
    <format dxfId="1817">
      <pivotArea outline="0" collapsedLevelsAreSubtotals="1" fieldPosition="0"/>
    </format>
    <format dxfId="1816">
      <pivotArea dataOnly="0" labelOnly="1" grandRow="1" outline="0" fieldPosition="0"/>
    </format>
    <format dxfId="1815">
      <pivotArea field="12" type="button" dataOnly="0" labelOnly="1" outline="0" axis="axisRow" fieldPosition="1"/>
    </format>
    <format dxfId="1814">
      <pivotArea field="17" type="button" dataOnly="0" labelOnly="1" outline="0" axis="axisRow" fieldPosition="2"/>
    </format>
    <format dxfId="1813">
      <pivotArea field="11" type="button" dataOnly="0" labelOnly="1" outline="0" axis="axisRow" fieldPosition="3"/>
    </format>
    <format dxfId="1812">
      <pivotArea field="11" type="button" dataOnly="0" labelOnly="1" outline="0" axis="axisRow" fieldPosition="3"/>
    </format>
    <format dxfId="1811">
      <pivotArea field="17" type="button" dataOnly="0" labelOnly="1" outline="0" axis="axisRow" fieldPosition="2"/>
    </format>
    <format dxfId="1810">
      <pivotArea field="12" type="button" dataOnly="0" labelOnly="1" outline="0" axis="axisRow" fieldPosition="1"/>
    </format>
    <format dxfId="1809">
      <pivotArea field="6" type="button" dataOnly="0" labelOnly="1" outline="0" axis="axisRow" fieldPosition="0"/>
    </format>
    <format dxfId="1808">
      <pivotArea field="6" type="button" dataOnly="0" labelOnly="1" outline="0" axis="axisRow" fieldPosition="0"/>
    </format>
    <format dxfId="1807">
      <pivotArea field="11" type="button" dataOnly="0" labelOnly="1" outline="0" axis="axisRow" fieldPosition="3"/>
    </format>
    <format dxfId="1806">
      <pivotArea grandRow="1" outline="0" collapsedLevelsAreSubtotals="1" fieldPosition="0"/>
    </format>
    <format dxfId="180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04">
      <pivotArea type="all" dataOnly="0" outline="0" fieldPosition="0"/>
    </format>
    <format dxfId="1803">
      <pivotArea dataOnly="0" labelOnly="1" grandRow="1" outline="0" fieldPosition="0"/>
    </format>
    <format dxfId="1802">
      <pivotArea type="all" dataOnly="0" outline="0" fieldPosition="0"/>
    </format>
    <format dxfId="1801">
      <pivotArea dataOnly="0" labelOnly="1" grandRow="1" outline="0" fieldPosition="0"/>
    </format>
    <format dxfId="1800">
      <pivotArea grandRow="1" outline="0" collapsedLevelsAreSubtotals="1" fieldPosition="0"/>
    </format>
    <format dxfId="1799">
      <pivotArea dataOnly="0" labelOnly="1" grandRow="1" outline="0" offset="IV256" fieldPosition="0"/>
    </format>
    <format dxfId="1798">
      <pivotArea type="all" dataOnly="0" outline="0" fieldPosition="0"/>
    </format>
    <format dxfId="1797">
      <pivotArea outline="0" collapsedLevelsAreSubtotals="1" fieldPosition="0"/>
    </format>
    <format dxfId="1796">
      <pivotArea dataOnly="0" labelOnly="1" outline="0" fieldPosition="0">
        <references count="1">
          <reference field="6" count="0"/>
        </references>
      </pivotArea>
    </format>
    <format dxfId="1795">
      <pivotArea dataOnly="0" labelOnly="1" grandRow="1" outline="0" fieldPosition="0"/>
    </format>
    <format dxfId="179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93">
      <pivotArea type="all" dataOnly="0" outline="0" fieldPosition="0"/>
    </format>
    <format dxfId="1792">
      <pivotArea outline="0" collapsedLevelsAreSubtotals="1" fieldPosition="0"/>
    </format>
    <format dxfId="1791">
      <pivotArea dataOnly="0" labelOnly="1" outline="0" fieldPosition="0">
        <references count="1">
          <reference field="6" count="0"/>
        </references>
      </pivotArea>
    </format>
    <format dxfId="1790">
      <pivotArea dataOnly="0" labelOnly="1" grandRow="1" outline="0" fieldPosition="0"/>
    </format>
    <format dxfId="178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0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9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m="1" x="8"/>
        <item x="6"/>
        <item m="1" x="7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5">
    <i>
      <x v="3"/>
      <x v="17"/>
      <x v="6"/>
      <x v="8"/>
      <x v="17"/>
      <x v="9"/>
    </i>
    <i>
      <x v="4"/>
      <x v="16"/>
      <x/>
      <x v="7"/>
      <x v="17"/>
      <x v="9"/>
    </i>
    <i>
      <x v="6"/>
      <x v="16"/>
      <x/>
      <x v="7"/>
      <x v="16"/>
      <x v="13"/>
    </i>
    <i>
      <x v="8"/>
      <x v="16"/>
      <x/>
      <x v="7"/>
      <x v="21"/>
      <x v="4"/>
    </i>
    <i t="grand">
      <x/>
    </i>
  </rowItems>
  <colItems count="1">
    <i/>
  </colItems>
  <pageFields count="1">
    <pageField fld="3" item="42" hier="-1"/>
  </pageFields>
  <dataFields count="1">
    <dataField name=" VALOR " fld="14" baseField="14" baseItem="1" numFmtId="44"/>
  </dataFields>
  <formats count="45">
    <format dxfId="257">
      <pivotArea type="all" dataOnly="0" outline="0" fieldPosition="0"/>
    </format>
    <format dxfId="256">
      <pivotArea outline="0" collapsedLevelsAreSubtotals="1" fieldPosition="0"/>
    </format>
    <format dxfId="255">
      <pivotArea dataOnly="0" labelOnly="1" grandRow="1" outline="0" fieldPosition="0"/>
    </format>
    <format dxfId="254">
      <pivotArea type="all" dataOnly="0" outline="0" fieldPosition="0"/>
    </format>
    <format dxfId="253">
      <pivotArea outline="0" collapsedLevelsAreSubtotals="1" fieldPosition="0"/>
    </format>
    <format dxfId="252">
      <pivotArea dataOnly="0" labelOnly="1" grandRow="1" outline="0" fieldPosition="0"/>
    </format>
    <format dxfId="251">
      <pivotArea outline="0" collapsedLevelsAreSubtotals="1" fieldPosition="0"/>
    </format>
    <format dxfId="250">
      <pivotArea dataOnly="0" labelOnly="1" grandRow="1" outline="0" fieldPosition="0"/>
    </format>
    <format dxfId="249">
      <pivotArea dataOnly="0" labelOnly="1" grandRow="1" outline="0" fieldPosition="0"/>
    </format>
    <format dxfId="248">
      <pivotArea grandRow="1" outline="0" collapsedLevelsAreSubtotals="1" fieldPosition="0"/>
    </format>
    <format dxfId="247">
      <pivotArea dataOnly="0" labelOnly="1" grandRow="1" outline="0" fieldPosition="0"/>
    </format>
    <format dxfId="246">
      <pivotArea type="all" dataOnly="0" outline="0" fieldPosition="0"/>
    </format>
    <format dxfId="245">
      <pivotArea outline="0" collapsedLevelsAreSubtotals="1" fieldPosition="0"/>
    </format>
    <format dxfId="244">
      <pivotArea dataOnly="0" labelOnly="1" grandRow="1" outline="0" fieldPosition="0"/>
    </format>
    <format dxfId="243">
      <pivotArea field="12" type="button" dataOnly="0" labelOnly="1" outline="0" axis="axisRow" fieldPosition="1"/>
    </format>
    <format dxfId="242">
      <pivotArea field="17" type="button" dataOnly="0" labelOnly="1" outline="0" axis="axisRow" fieldPosition="2"/>
    </format>
    <format dxfId="241">
      <pivotArea field="11" type="button" dataOnly="0" labelOnly="1" outline="0" axis="axisRow" fieldPosition="3"/>
    </format>
    <format dxfId="240">
      <pivotArea field="11" type="button" dataOnly="0" labelOnly="1" outline="0" axis="axisRow" fieldPosition="3"/>
    </format>
    <format dxfId="239">
      <pivotArea field="17" type="button" dataOnly="0" labelOnly="1" outline="0" axis="axisRow" fieldPosition="2"/>
    </format>
    <format dxfId="238">
      <pivotArea field="12" type="button" dataOnly="0" labelOnly="1" outline="0" axis="axisRow" fieldPosition="1"/>
    </format>
    <format dxfId="237">
      <pivotArea field="6" type="button" dataOnly="0" labelOnly="1" outline="0" axis="axisRow" fieldPosition="0"/>
    </format>
    <format dxfId="236">
      <pivotArea field="6" type="button" dataOnly="0" labelOnly="1" outline="0" axis="axisRow" fieldPosition="0"/>
    </format>
    <format dxfId="235">
      <pivotArea field="11" type="button" dataOnly="0" labelOnly="1" outline="0" axis="axisRow" fieldPosition="3"/>
    </format>
    <format dxfId="234">
      <pivotArea grandRow="1" outline="0" collapsedLevelsAreSubtotals="1" fieldPosition="0"/>
    </format>
    <format dxfId="23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32">
      <pivotArea type="all" dataOnly="0" outline="0" fieldPosition="0"/>
    </format>
    <format dxfId="231">
      <pivotArea dataOnly="0" labelOnly="1" grandRow="1" outline="0" fieldPosition="0"/>
    </format>
    <format dxfId="230">
      <pivotArea type="all" dataOnly="0" outline="0" fieldPosition="0"/>
    </format>
    <format dxfId="229">
      <pivotArea dataOnly="0" labelOnly="1" grandRow="1" outline="0" fieldPosition="0"/>
    </format>
    <format dxfId="228">
      <pivotArea grandRow="1" outline="0" collapsedLevelsAreSubtotals="1" fieldPosition="0"/>
    </format>
    <format dxfId="227">
      <pivotArea type="all" dataOnly="0" outline="0" fieldPosition="0"/>
    </format>
    <format dxfId="226">
      <pivotArea outline="0" collapsedLevelsAreSubtotals="1" fieldPosition="0"/>
    </format>
    <format dxfId="225">
      <pivotArea dataOnly="0" labelOnly="1" outline="0" fieldPosition="0">
        <references count="1">
          <reference field="6" count="0"/>
        </references>
      </pivotArea>
    </format>
    <format dxfId="224">
      <pivotArea dataOnly="0" labelOnly="1" grandRow="1" outline="0" fieldPosition="0"/>
    </format>
    <format dxfId="2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2">
      <pivotArea type="all" dataOnly="0" outline="0" fieldPosition="0"/>
    </format>
    <format dxfId="221">
      <pivotArea outline="0" collapsedLevelsAreSubtotals="1" fieldPosition="0"/>
    </format>
    <format dxfId="220">
      <pivotArea dataOnly="0" labelOnly="1" outline="0" fieldPosition="0">
        <references count="1">
          <reference field="6" count="0"/>
        </references>
      </pivotArea>
    </format>
    <format dxfId="219">
      <pivotArea dataOnly="0" labelOnly="1" grandRow="1" outline="0" fieldPosition="0"/>
    </format>
    <format dxfId="2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7">
      <pivotArea field="13" type="button" dataOnly="0" labelOnly="1" outline="0" axis="axisRow" fieldPosition="5"/>
    </format>
    <format dxfId="216">
      <pivotArea dataOnly="0" labelOnly="1" grandRow="1" outline="0" offset="IV256" fieldPosition="0"/>
    </format>
    <format dxfId="215">
      <pivotArea dataOnly="0" labelOnly="1" outline="0" fieldPosition="0">
        <references count="6">
          <reference field="6" count="1" selected="0">
            <x v="10"/>
          </reference>
          <reference field="8" count="1" selected="0">
            <x v="33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5"/>
          </reference>
          <reference field="17" count="1" selected="0">
            <x v="0"/>
          </reference>
        </references>
      </pivotArea>
    </format>
    <format dxfId="214">
      <pivotArea dataOnly="0" labelOnly="1" outline="0" fieldPosition="0">
        <references count="6">
          <reference field="6" count="1" selected="0">
            <x v="11"/>
          </reference>
          <reference field="8" count="1" selected="0">
            <x v="34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6"/>
          </reference>
          <reference field="17" count="1" selected="0">
            <x v="0"/>
          </reference>
        </references>
      </pivotArea>
    </format>
    <format dxfId="213">
      <pivotArea dataOnly="0" labelOnly="1" outline="0" fieldPosition="0">
        <references count="6">
          <reference field="6" count="1" selected="0">
            <x v="12"/>
          </reference>
          <reference field="8" count="1" selected="0">
            <x v="35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7"/>
          </reference>
          <reference field="17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m="1" x="8"/>
        <item x="6"/>
        <item m="1" x="7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">
    <i>
      <x v="4"/>
      <x v="16"/>
      <x/>
      <x v="7"/>
      <x v="16"/>
      <x v="13"/>
    </i>
    <i>
      <x v="6"/>
      <x v="16"/>
      <x/>
      <x v="7"/>
      <x v="11"/>
      <x v="17"/>
    </i>
    <i>
      <x v="9"/>
      <x v="8"/>
      <x v="1"/>
      <x v="4"/>
      <x v="18"/>
      <x v="34"/>
    </i>
    <i t="grand">
      <x/>
    </i>
  </rowItems>
  <colItems count="1">
    <i/>
  </colItems>
  <pageFields count="1">
    <pageField fld="3" item="43" hier="-1"/>
  </pageFields>
  <dataFields count="1">
    <dataField name=" VALOR " fld="14" baseField="14" baseItem="1" numFmtId="44"/>
  </dataFields>
  <formats count="45">
    <format dxfId="212">
      <pivotArea type="all" dataOnly="0" outline="0" fieldPosition="0"/>
    </format>
    <format dxfId="211">
      <pivotArea outline="0" collapsedLevelsAreSubtotals="1" fieldPosition="0"/>
    </format>
    <format dxfId="210">
      <pivotArea dataOnly="0" labelOnly="1" grandRow="1" outline="0" fieldPosition="0"/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dataOnly="0" labelOnly="1" grandRow="1" outline="0" fieldPosition="0"/>
    </format>
    <format dxfId="206">
      <pivotArea outline="0" collapsedLevelsAreSubtotals="1" fieldPosition="0"/>
    </format>
    <format dxfId="205">
      <pivotArea dataOnly="0" labelOnly="1" grandRow="1" outline="0" fieldPosition="0"/>
    </format>
    <format dxfId="204">
      <pivotArea dataOnly="0" labelOnly="1" grandRow="1" outline="0" fieldPosition="0"/>
    </format>
    <format dxfId="203">
      <pivotArea grandRow="1" outline="0" collapsedLevelsAreSubtotals="1" fieldPosition="0"/>
    </format>
    <format dxfId="202">
      <pivotArea dataOnly="0" labelOnly="1" grandRow="1" outline="0" fieldPosition="0"/>
    </format>
    <format dxfId="201">
      <pivotArea type="all" dataOnly="0" outline="0" fieldPosition="0"/>
    </format>
    <format dxfId="200">
      <pivotArea outline="0" collapsedLevelsAreSubtotals="1" fieldPosition="0"/>
    </format>
    <format dxfId="199">
      <pivotArea dataOnly="0" labelOnly="1" grandRow="1" outline="0" fieldPosition="0"/>
    </format>
    <format dxfId="198">
      <pivotArea field="12" type="button" dataOnly="0" labelOnly="1" outline="0" axis="axisRow" fieldPosition="1"/>
    </format>
    <format dxfId="197">
      <pivotArea field="17" type="button" dataOnly="0" labelOnly="1" outline="0" axis="axisRow" fieldPosition="2"/>
    </format>
    <format dxfId="196">
      <pivotArea field="11" type="button" dataOnly="0" labelOnly="1" outline="0" axis="axisRow" fieldPosition="3"/>
    </format>
    <format dxfId="195">
      <pivotArea field="11" type="button" dataOnly="0" labelOnly="1" outline="0" axis="axisRow" fieldPosition="3"/>
    </format>
    <format dxfId="194">
      <pivotArea field="17" type="button" dataOnly="0" labelOnly="1" outline="0" axis="axisRow" fieldPosition="2"/>
    </format>
    <format dxfId="193">
      <pivotArea field="12" type="button" dataOnly="0" labelOnly="1" outline="0" axis="axisRow" fieldPosition="1"/>
    </format>
    <format dxfId="192">
      <pivotArea field="6" type="button" dataOnly="0" labelOnly="1" outline="0" axis="axisRow" fieldPosition="0"/>
    </format>
    <format dxfId="191">
      <pivotArea field="6" type="button" dataOnly="0" labelOnly="1" outline="0" axis="axisRow" fieldPosition="0"/>
    </format>
    <format dxfId="190">
      <pivotArea field="11" type="button" dataOnly="0" labelOnly="1" outline="0" axis="axisRow" fieldPosition="3"/>
    </format>
    <format dxfId="189">
      <pivotArea grandRow="1" outline="0" collapsedLevelsAreSubtotals="1" fieldPosition="0"/>
    </format>
    <format dxfId="18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7">
      <pivotArea type="all" dataOnly="0" outline="0" fieldPosition="0"/>
    </format>
    <format dxfId="186">
      <pivotArea dataOnly="0" labelOnly="1" grandRow="1" outline="0" fieldPosition="0"/>
    </format>
    <format dxfId="185">
      <pivotArea type="all" dataOnly="0" outline="0" fieldPosition="0"/>
    </format>
    <format dxfId="184">
      <pivotArea dataOnly="0" labelOnly="1" grandRow="1" outline="0" fieldPosition="0"/>
    </format>
    <format dxfId="183">
      <pivotArea grandRow="1" outline="0" collapsedLevelsAreSubtotals="1" fieldPosition="0"/>
    </format>
    <format dxfId="182">
      <pivotArea type="all" dataOnly="0" outline="0" fieldPosition="0"/>
    </format>
    <format dxfId="181">
      <pivotArea outline="0" collapsedLevelsAreSubtotals="1" fieldPosition="0"/>
    </format>
    <format dxfId="180">
      <pivotArea dataOnly="0" labelOnly="1" outline="0" fieldPosition="0">
        <references count="1">
          <reference field="6" count="0"/>
        </references>
      </pivotArea>
    </format>
    <format dxfId="179">
      <pivotArea dataOnly="0" labelOnly="1" grandRow="1" outline="0" fieldPosition="0"/>
    </format>
    <format dxfId="1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7">
      <pivotArea type="all" dataOnly="0" outline="0" fieldPosition="0"/>
    </format>
    <format dxfId="176">
      <pivotArea outline="0" collapsedLevelsAreSubtotals="1" fieldPosition="0"/>
    </format>
    <format dxfId="175">
      <pivotArea dataOnly="0" labelOnly="1" outline="0" fieldPosition="0">
        <references count="1">
          <reference field="6" count="0"/>
        </references>
      </pivotArea>
    </format>
    <format dxfId="174">
      <pivotArea dataOnly="0" labelOnly="1" grandRow="1" outline="0" fieldPosition="0"/>
    </format>
    <format dxfId="1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2">
      <pivotArea field="13" type="button" dataOnly="0" labelOnly="1" outline="0" axis="axisRow" fieldPosition="5"/>
    </format>
    <format dxfId="171">
      <pivotArea dataOnly="0" labelOnly="1" grandRow="1" outline="0" offset="IV256" fieldPosition="0"/>
    </format>
    <format dxfId="170">
      <pivotArea dataOnly="0" labelOnly="1" outline="0" fieldPosition="0">
        <references count="6">
          <reference field="6" count="1" selected="0">
            <x v="10"/>
          </reference>
          <reference field="8" count="1" selected="0">
            <x v="33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5"/>
          </reference>
          <reference field="17" count="1" selected="0">
            <x v="0"/>
          </reference>
        </references>
      </pivotArea>
    </format>
    <format dxfId="169">
      <pivotArea dataOnly="0" labelOnly="1" outline="0" fieldPosition="0">
        <references count="6">
          <reference field="6" count="1" selected="0">
            <x v="11"/>
          </reference>
          <reference field="8" count="1" selected="0">
            <x v="34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6"/>
          </reference>
          <reference field="17" count="1" selected="0">
            <x v="0"/>
          </reference>
        </references>
      </pivotArea>
    </format>
    <format dxfId="168">
      <pivotArea dataOnly="0" labelOnly="1" outline="0" fieldPosition="0">
        <references count="6">
          <reference field="6" count="1" selected="0">
            <x v="12"/>
          </reference>
          <reference field="8" count="1" selected="0">
            <x v="35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7"/>
          </reference>
          <reference field="17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9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m="1" x="8"/>
        <item x="6"/>
        <item m="1" x="7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5">
    <i>
      <x v="1"/>
      <x v="18"/>
      <x v="4"/>
      <x v="9"/>
      <x v="45"/>
      <x v="17"/>
    </i>
    <i>
      <x v="4"/>
      <x v="16"/>
      <x/>
      <x v="7"/>
      <x v="17"/>
      <x v="9"/>
    </i>
    <i>
      <x v="6"/>
      <x v="16"/>
      <x/>
      <x v="7"/>
      <x v="17"/>
      <x v="9"/>
    </i>
    <i>
      <x v="13"/>
      <x v="8"/>
      <x v="1"/>
      <x v="4"/>
      <x v="11"/>
      <x v="34"/>
    </i>
    <i t="grand">
      <x/>
    </i>
  </rowItems>
  <colItems count="1">
    <i/>
  </colItems>
  <pageFields count="1">
    <pageField fld="3" item="44" hier="-1"/>
  </pageFields>
  <dataFields count="1">
    <dataField name=" VALOR " fld="14" baseField="14" baseItem="1" numFmtId="44"/>
  </dataFields>
  <formats count="45">
    <format dxfId="167">
      <pivotArea type="all" dataOnly="0" outline="0" fieldPosition="0"/>
    </format>
    <format dxfId="166">
      <pivotArea outline="0" collapsedLevelsAreSubtotals="1" fieldPosition="0"/>
    </format>
    <format dxfId="165">
      <pivotArea dataOnly="0" labelOnly="1" grandRow="1" outline="0" fieldPosition="0"/>
    </format>
    <format dxfId="164">
      <pivotArea type="all" dataOnly="0" outline="0" fieldPosition="0"/>
    </format>
    <format dxfId="163">
      <pivotArea outline="0" collapsedLevelsAreSubtotals="1" fieldPosition="0"/>
    </format>
    <format dxfId="162">
      <pivotArea dataOnly="0" labelOnly="1" grandRow="1" outline="0" fieldPosition="0"/>
    </format>
    <format dxfId="161">
      <pivotArea outline="0" collapsedLevelsAreSubtotals="1" fieldPosition="0"/>
    </format>
    <format dxfId="160">
      <pivotArea dataOnly="0" labelOnly="1" grandRow="1" outline="0" fieldPosition="0"/>
    </format>
    <format dxfId="159">
      <pivotArea dataOnly="0" labelOnly="1" grandRow="1" outline="0" fieldPosition="0"/>
    </format>
    <format dxfId="158">
      <pivotArea grandRow="1" outline="0" collapsedLevelsAreSubtotals="1" fieldPosition="0"/>
    </format>
    <format dxfId="157">
      <pivotArea dataOnly="0" labelOnly="1" grandRow="1" outline="0" fieldPosition="0"/>
    </format>
    <format dxfId="156">
      <pivotArea type="all" dataOnly="0" outline="0" fieldPosition="0"/>
    </format>
    <format dxfId="155">
      <pivotArea outline="0" collapsedLevelsAreSubtotals="1" fieldPosition="0"/>
    </format>
    <format dxfId="154">
      <pivotArea dataOnly="0" labelOnly="1" grandRow="1" outline="0" fieldPosition="0"/>
    </format>
    <format dxfId="153">
      <pivotArea field="12" type="button" dataOnly="0" labelOnly="1" outline="0" axis="axisRow" fieldPosition="1"/>
    </format>
    <format dxfId="152">
      <pivotArea field="17" type="button" dataOnly="0" labelOnly="1" outline="0" axis="axisRow" fieldPosition="2"/>
    </format>
    <format dxfId="151">
      <pivotArea field="11" type="button" dataOnly="0" labelOnly="1" outline="0" axis="axisRow" fieldPosition="3"/>
    </format>
    <format dxfId="150">
      <pivotArea field="11" type="button" dataOnly="0" labelOnly="1" outline="0" axis="axisRow" fieldPosition="3"/>
    </format>
    <format dxfId="149">
      <pivotArea field="17" type="button" dataOnly="0" labelOnly="1" outline="0" axis="axisRow" fieldPosition="2"/>
    </format>
    <format dxfId="148">
      <pivotArea field="12" type="button" dataOnly="0" labelOnly="1" outline="0" axis="axisRow" fieldPosition="1"/>
    </format>
    <format dxfId="147">
      <pivotArea field="6" type="button" dataOnly="0" labelOnly="1" outline="0" axis="axisRow" fieldPosition="0"/>
    </format>
    <format dxfId="146">
      <pivotArea field="6" type="button" dataOnly="0" labelOnly="1" outline="0" axis="axisRow" fieldPosition="0"/>
    </format>
    <format dxfId="145">
      <pivotArea field="11" type="button" dataOnly="0" labelOnly="1" outline="0" axis="axisRow" fieldPosition="3"/>
    </format>
    <format dxfId="144">
      <pivotArea grandRow="1" outline="0" collapsedLevelsAreSubtotals="1" fieldPosition="0"/>
    </format>
    <format dxfId="14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2">
      <pivotArea type="all" dataOnly="0" outline="0" fieldPosition="0"/>
    </format>
    <format dxfId="141">
      <pivotArea dataOnly="0" labelOnly="1" grandRow="1" outline="0" fieldPosition="0"/>
    </format>
    <format dxfId="140">
      <pivotArea type="all" dataOnly="0" outline="0" fieldPosition="0"/>
    </format>
    <format dxfId="139">
      <pivotArea dataOnly="0" labelOnly="1" grandRow="1" outline="0" fieldPosition="0"/>
    </format>
    <format dxfId="138">
      <pivotArea grandRow="1" outline="0" collapsedLevelsAreSubtotals="1" fieldPosition="0"/>
    </format>
    <format dxfId="137">
      <pivotArea type="all" dataOnly="0" outline="0" fieldPosition="0"/>
    </format>
    <format dxfId="136">
      <pivotArea outline="0" collapsedLevelsAreSubtotals="1" fieldPosition="0"/>
    </format>
    <format dxfId="135">
      <pivotArea dataOnly="0" labelOnly="1" outline="0" fieldPosition="0">
        <references count="1">
          <reference field="6" count="0"/>
        </references>
      </pivotArea>
    </format>
    <format dxfId="134">
      <pivotArea dataOnly="0" labelOnly="1" grandRow="1" outline="0" fieldPosition="0"/>
    </format>
    <format dxfId="1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dataOnly="0" labelOnly="1" outline="0" fieldPosition="0">
        <references count="1">
          <reference field="6" count="0"/>
        </references>
      </pivotArea>
    </format>
    <format dxfId="129">
      <pivotArea dataOnly="0" labelOnly="1" grandRow="1" outline="0" fieldPosition="0"/>
    </format>
    <format dxfId="1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7">
      <pivotArea field="13" type="button" dataOnly="0" labelOnly="1" outline="0" axis="axisRow" fieldPosition="5"/>
    </format>
    <format dxfId="126">
      <pivotArea dataOnly="0" labelOnly="1" grandRow="1" outline="0" offset="IV256" fieldPosition="0"/>
    </format>
    <format dxfId="125">
      <pivotArea dataOnly="0" labelOnly="1" outline="0" fieldPosition="0">
        <references count="6">
          <reference field="6" count="1" selected="0">
            <x v="10"/>
          </reference>
          <reference field="8" count="1" selected="0">
            <x v="33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5"/>
          </reference>
          <reference field="17" count="1" selected="0">
            <x v="0"/>
          </reference>
        </references>
      </pivotArea>
    </format>
    <format dxfId="124">
      <pivotArea dataOnly="0" labelOnly="1" outline="0" fieldPosition="0">
        <references count="6">
          <reference field="6" count="1" selected="0">
            <x v="11"/>
          </reference>
          <reference field="8" count="1" selected="0">
            <x v="34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6"/>
          </reference>
          <reference field="17" count="1" selected="0">
            <x v="0"/>
          </reference>
        </references>
      </pivotArea>
    </format>
    <format dxfId="123">
      <pivotArea dataOnly="0" labelOnly="1" outline="0" fieldPosition="0">
        <references count="6">
          <reference field="6" count="1" selected="0">
            <x v="12"/>
          </reference>
          <reference field="8" count="1" selected="0">
            <x v="35"/>
          </reference>
          <reference field="11" count="1" selected="0">
            <x v="6"/>
          </reference>
          <reference field="12" count="1" selected="0">
            <x v="15"/>
          </reference>
          <reference field="13" count="1">
            <x v="37"/>
          </reference>
          <reference field="17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3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7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3">
    <i>
      <x v="3"/>
      <x v="6"/>
      <x/>
      <x v="3"/>
      <x v="25"/>
      <x v="25"/>
    </i>
    <i r="1">
      <x v="10"/>
      <x/>
      <x v="5"/>
      <x v="12"/>
      <x v="17"/>
    </i>
    <i r="1">
      <x v="17"/>
      <x v="3"/>
      <x v="8"/>
      <x v="11"/>
      <x v="17"/>
    </i>
    <i>
      <x v="4"/>
      <x v="7"/>
      <x/>
      <x v="3"/>
      <x v="14"/>
      <x v="23"/>
    </i>
    <i r="1">
      <x v="16"/>
      <x/>
      <x v="7"/>
      <x v="12"/>
      <x v="20"/>
    </i>
    <i>
      <x v="5"/>
      <x v="8"/>
      <x v="1"/>
      <x v="4"/>
      <x v="29"/>
      <x v="34"/>
    </i>
    <i>
      <x v="6"/>
      <x v="7"/>
      <x/>
      <x v="3"/>
      <x v="31"/>
      <x v="19"/>
    </i>
    <i r="1">
      <x v="16"/>
      <x/>
      <x v="7"/>
      <x v="46"/>
      <x v="42"/>
    </i>
    <i>
      <x v="7"/>
      <x v="9"/>
      <x/>
      <x v="3"/>
      <x v="13"/>
      <x v="7"/>
    </i>
    <i>
      <x v="8"/>
      <x v="7"/>
      <x/>
      <x v="3"/>
      <x v="32"/>
      <x v="21"/>
    </i>
    <i r="1">
      <x v="16"/>
      <x/>
      <x v="7"/>
      <x v="11"/>
      <x v="17"/>
    </i>
    <i>
      <x v="9"/>
      <x v="8"/>
      <x v="1"/>
      <x v="4"/>
      <x v="27"/>
      <x v="34"/>
    </i>
    <i t="grand">
      <x/>
    </i>
  </rowItems>
  <colItems count="1">
    <i/>
  </colItems>
  <pageFields count="1">
    <pageField fld="3" item="29" hier="-1"/>
  </pageFields>
  <dataFields count="1">
    <dataField name=" VALOR " fld="14" baseField="14" baseItem="1" numFmtId="44"/>
  </dataFields>
  <formats count="41">
    <format dxfId="122">
      <pivotArea type="all" dataOnly="0" outline="0" fieldPosition="0"/>
    </format>
    <format dxfId="121">
      <pivotArea outline="0" collapsedLevelsAreSubtotals="1" fieldPosition="0"/>
    </format>
    <format dxfId="120">
      <pivotArea dataOnly="0" labelOnly="1" grandRow="1" outline="0" fieldPosition="0"/>
    </format>
    <format dxfId="119">
      <pivotArea type="all" dataOnly="0" outline="0" fieldPosition="0"/>
    </format>
    <format dxfId="118">
      <pivotArea outline="0" collapsedLevelsAreSubtotals="1" fieldPosition="0"/>
    </format>
    <format dxfId="117">
      <pivotArea dataOnly="0" labelOnly="1" grandRow="1" outline="0" fieldPosition="0"/>
    </format>
    <format dxfId="116">
      <pivotArea outline="0" collapsedLevelsAreSubtotals="1" fieldPosition="0"/>
    </format>
    <format dxfId="115">
      <pivotArea dataOnly="0" labelOnly="1" grandRow="1" outline="0" fieldPosition="0"/>
    </format>
    <format dxfId="114">
      <pivotArea dataOnly="0" labelOnly="1" grandRow="1" outline="0" fieldPosition="0"/>
    </format>
    <format dxfId="113">
      <pivotArea grandRow="1" outline="0" collapsedLevelsAreSubtotals="1" fieldPosition="0"/>
    </format>
    <format dxfId="112">
      <pivotArea dataOnly="0" labelOnly="1" grandRow="1" outline="0" fieldPosition="0"/>
    </format>
    <format dxfId="111">
      <pivotArea type="all" dataOnly="0" outline="0" fieldPosition="0"/>
    </format>
    <format dxfId="110">
      <pivotArea outline="0" collapsedLevelsAreSubtotals="1" fieldPosition="0"/>
    </format>
    <format dxfId="109">
      <pivotArea dataOnly="0" labelOnly="1" grandRow="1" outline="0" fieldPosition="0"/>
    </format>
    <format dxfId="108">
      <pivotArea field="12" type="button" dataOnly="0" labelOnly="1" outline="0" axis="axisRow" fieldPosition="1"/>
    </format>
    <format dxfId="107">
      <pivotArea field="17" type="button" dataOnly="0" labelOnly="1" outline="0" axis="axisRow" fieldPosition="2"/>
    </format>
    <format dxfId="106">
      <pivotArea field="11" type="button" dataOnly="0" labelOnly="1" outline="0" axis="axisRow" fieldPosition="3"/>
    </format>
    <format dxfId="105">
      <pivotArea field="11" type="button" dataOnly="0" labelOnly="1" outline="0" axis="axisRow" fieldPosition="3"/>
    </format>
    <format dxfId="104">
      <pivotArea field="17" type="button" dataOnly="0" labelOnly="1" outline="0" axis="axisRow" fieldPosition="2"/>
    </format>
    <format dxfId="103">
      <pivotArea field="12" type="button" dataOnly="0" labelOnly="1" outline="0" axis="axisRow" fieldPosition="1"/>
    </format>
    <format dxfId="102">
      <pivotArea field="6" type="button" dataOnly="0" labelOnly="1" outline="0" axis="axisRow" fieldPosition="0"/>
    </format>
    <format dxfId="101">
      <pivotArea field="6" type="button" dataOnly="0" labelOnly="1" outline="0" axis="axisRow" fieldPosition="0"/>
    </format>
    <format dxfId="100">
      <pivotArea field="11" type="button" dataOnly="0" labelOnly="1" outline="0" axis="axisRow" fieldPosition="3"/>
    </format>
    <format dxfId="99">
      <pivotArea grandRow="1" outline="0" collapsedLevelsAreSubtotals="1" fieldPosition="0"/>
    </format>
    <format dxfId="9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7">
      <pivotArea type="all" dataOnly="0" outline="0" fieldPosition="0"/>
    </format>
    <format dxfId="96">
      <pivotArea dataOnly="0" labelOnly="1" grandRow="1" outline="0" fieldPosition="0"/>
    </format>
    <format dxfId="95">
      <pivotArea type="all" dataOnly="0" outline="0" fieldPosition="0"/>
    </format>
    <format dxfId="94">
      <pivotArea dataOnly="0" labelOnly="1" grandRow="1" outline="0" fieldPosition="0"/>
    </format>
    <format dxfId="93">
      <pivotArea grandRow="1" outline="0" collapsedLevelsAreSubtotals="1" fieldPosition="0"/>
    </format>
    <format dxfId="92">
      <pivotArea dataOnly="0" labelOnly="1" grandRow="1" outline="0" offset="IV256" fieldPosition="0"/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dataOnly="0" labelOnly="1" outline="0" fieldPosition="0">
        <references count="1">
          <reference field="6" count="0"/>
        </references>
      </pivotArea>
    </format>
    <format dxfId="88">
      <pivotArea dataOnly="0" labelOnly="1" grandRow="1" outline="0" fieldPosition="0"/>
    </format>
    <format dxfId="8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dataOnly="0" labelOnly="1" outline="0" fieldPosition="0">
        <references count="1">
          <reference field="6" count="0"/>
        </references>
      </pivotArea>
    </format>
    <format dxfId="83">
      <pivotArea dataOnly="0" labelOnly="1" grandRow="1" outline="0" fieldPosition="0"/>
    </format>
    <format dxfId="8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4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3">
    <i>
      <x v="3"/>
      <x v="10"/>
      <x/>
      <x v="5"/>
      <x v="12"/>
      <x v="17"/>
    </i>
    <i>
      <x v="13"/>
      <x v="8"/>
      <x v="1"/>
      <x v="4"/>
      <x v="17"/>
      <x v="34"/>
    </i>
    <i t="grand">
      <x/>
    </i>
  </rowItems>
  <colItems count="1">
    <i/>
  </colItems>
  <pageFields count="1">
    <pageField fld="3" item="30" hier="-1"/>
  </pageFields>
  <dataFields count="1">
    <dataField name=" VALOR " fld="14" baseField="14" baseItem="1" numFmtId="44"/>
  </dataFields>
  <formats count="41">
    <format dxfId="81">
      <pivotArea type="all" dataOnly="0" outline="0" fieldPosition="0"/>
    </format>
    <format dxfId="80">
      <pivotArea outline="0" collapsedLevelsAreSubtotals="1" fieldPosition="0"/>
    </format>
    <format dxfId="79">
      <pivotArea dataOnly="0" labelOnly="1" grandRow="1" outline="0" fieldPosition="0"/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dataOnly="0" labelOnly="1" grandRow="1" outline="0" fieldPosition="0"/>
    </format>
    <format dxfId="75">
      <pivotArea outline="0" collapsedLevelsAreSubtotals="1" fieldPosition="0"/>
    </format>
    <format dxfId="74">
      <pivotArea dataOnly="0" labelOnly="1" grandRow="1" outline="0" fieldPosition="0"/>
    </format>
    <format dxfId="73">
      <pivotArea dataOnly="0" labelOnly="1" grandRow="1" outline="0" fieldPosition="0"/>
    </format>
    <format dxfId="72">
      <pivotArea grandRow="1" outline="0" collapsedLevelsAreSubtotals="1" fieldPosition="0"/>
    </format>
    <format dxfId="71">
      <pivotArea dataOnly="0" labelOnly="1" grandRow="1" outline="0" fieldPosition="0"/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dataOnly="0" labelOnly="1" grandRow="1" outline="0" fieldPosition="0"/>
    </format>
    <format dxfId="67">
      <pivotArea field="12" type="button" dataOnly="0" labelOnly="1" outline="0" axis="axisRow" fieldPosition="1"/>
    </format>
    <format dxfId="66">
      <pivotArea field="17" type="button" dataOnly="0" labelOnly="1" outline="0" axis="axisRow" fieldPosition="2"/>
    </format>
    <format dxfId="65">
      <pivotArea field="11" type="button" dataOnly="0" labelOnly="1" outline="0" axis="axisRow" fieldPosition="3"/>
    </format>
    <format dxfId="64">
      <pivotArea field="11" type="button" dataOnly="0" labelOnly="1" outline="0" axis="axisRow" fieldPosition="3"/>
    </format>
    <format dxfId="63">
      <pivotArea field="17" type="button" dataOnly="0" labelOnly="1" outline="0" axis="axisRow" fieldPosition="2"/>
    </format>
    <format dxfId="62">
      <pivotArea field="12" type="button" dataOnly="0" labelOnly="1" outline="0" axis="axisRow" fieldPosition="1"/>
    </format>
    <format dxfId="61">
      <pivotArea field="6" type="button" dataOnly="0" labelOnly="1" outline="0" axis="axisRow" fieldPosition="0"/>
    </format>
    <format dxfId="60">
      <pivotArea field="6" type="button" dataOnly="0" labelOnly="1" outline="0" axis="axisRow" fieldPosition="0"/>
    </format>
    <format dxfId="59">
      <pivotArea field="11" type="button" dataOnly="0" labelOnly="1" outline="0" axis="axisRow" fieldPosition="3"/>
    </format>
    <format dxfId="58">
      <pivotArea grandRow="1" outline="0" collapsedLevelsAreSubtotals="1" fieldPosition="0"/>
    </format>
    <format dxfId="5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6">
      <pivotArea type="all" dataOnly="0" outline="0" fieldPosition="0"/>
    </format>
    <format dxfId="55">
      <pivotArea dataOnly="0" labelOnly="1" grandRow="1" outline="0" fieldPosition="0"/>
    </format>
    <format dxfId="54">
      <pivotArea type="all" dataOnly="0" outline="0" fieldPosition="0"/>
    </format>
    <format dxfId="53">
      <pivotArea dataOnly="0" labelOnly="1" grandRow="1" outline="0" fieldPosition="0"/>
    </format>
    <format dxfId="52">
      <pivotArea grandRow="1" outline="0" collapsedLevelsAreSubtotals="1" fieldPosition="0"/>
    </format>
    <format dxfId="51">
      <pivotArea dataOnly="0" labelOnly="1" grandRow="1" outline="0" offset="IV256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6" count="0"/>
        </references>
      </pivotArea>
    </format>
    <format dxfId="47">
      <pivotArea dataOnly="0" labelOnly="1" grandRow="1" outline="0" fieldPosition="0"/>
    </format>
    <format dxfId="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dataOnly="0" labelOnly="1" outline="0" fieldPosition="0">
        <references count="1">
          <reference field="6" count="0"/>
        </references>
      </pivotArea>
    </format>
    <format dxfId="42">
      <pivotArea dataOnly="0" labelOnly="1" grandRow="1" outline="0" fieldPosition="0"/>
    </format>
    <format dxfId="4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5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0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6">
    <i>
      <x v="3"/>
      <x v="6"/>
      <x/>
      <x v="3"/>
      <x v="17"/>
      <x v="9"/>
    </i>
    <i r="1">
      <x v="10"/>
      <x/>
      <x v="5"/>
      <x v="16"/>
      <x v="13"/>
    </i>
    <i>
      <x v="5"/>
      <x v="8"/>
      <x v="1"/>
      <x v="4"/>
      <x v="29"/>
      <x v="34"/>
    </i>
    <i>
      <x v="6"/>
      <x v="7"/>
      <x/>
      <x v="3"/>
      <x v="17"/>
      <x v="9"/>
    </i>
    <i>
      <x v="8"/>
      <x v="7"/>
      <x/>
      <x v="3"/>
      <x v="16"/>
      <x v="13"/>
    </i>
    <i t="grand">
      <x/>
    </i>
  </rowItems>
  <colItems count="1">
    <i/>
  </colItems>
  <pageFields count="1">
    <pageField fld="3" item="31" hier="-1"/>
  </pageFields>
  <dataFields count="1">
    <dataField name=" VALOR " fld="14" baseField="14" baseItem="1" numFmtId="44"/>
  </dataFields>
  <formats count="41">
    <format dxfId="40">
      <pivotArea type="all" dataOnly="0" outline="0" fieldPosition="0"/>
    </format>
    <format dxfId="39">
      <pivotArea outline="0" collapsedLevelsAreSubtotals="1" fieldPosition="0"/>
    </format>
    <format dxfId="38">
      <pivotArea dataOnly="0" labelOnly="1" grandRow="1" outline="0" fieldPosition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grandRow="1" outline="0" fieldPosition="0"/>
    </format>
    <format dxfId="34">
      <pivotArea outline="0" collapsedLevelsAreSubtotals="1" fieldPosition="0"/>
    </format>
    <format dxfId="33">
      <pivotArea dataOnly="0" labelOnly="1" grandRow="1" outline="0" fieldPosition="0"/>
    </format>
    <format dxfId="32">
      <pivotArea dataOnly="0" labelOnly="1" grandRow="1" outline="0" fieldPosition="0"/>
    </format>
    <format dxfId="31">
      <pivotArea grandRow="1" outline="0" collapsedLevelsAreSubtotals="1" fieldPosition="0"/>
    </format>
    <format dxfId="30">
      <pivotArea dataOnly="0" labelOnly="1" grandRow="1" outline="0" fieldPosition="0"/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dataOnly="0" labelOnly="1" grandRow="1" outline="0" fieldPosition="0"/>
    </format>
    <format dxfId="26">
      <pivotArea field="12" type="button" dataOnly="0" labelOnly="1" outline="0" axis="axisRow" fieldPosition="1"/>
    </format>
    <format dxfId="25">
      <pivotArea field="17" type="button" dataOnly="0" labelOnly="1" outline="0" axis="axisRow" fieldPosition="2"/>
    </format>
    <format dxfId="24">
      <pivotArea field="11" type="button" dataOnly="0" labelOnly="1" outline="0" axis="axisRow" fieldPosition="3"/>
    </format>
    <format dxfId="23">
      <pivotArea field="11" type="button" dataOnly="0" labelOnly="1" outline="0" axis="axisRow" fieldPosition="3"/>
    </format>
    <format dxfId="22">
      <pivotArea field="17" type="button" dataOnly="0" labelOnly="1" outline="0" axis="axisRow" fieldPosition="2"/>
    </format>
    <format dxfId="21">
      <pivotArea field="12" type="button" dataOnly="0" labelOnly="1" outline="0" axis="axisRow" fieldPosition="1"/>
    </format>
    <format dxfId="20">
      <pivotArea field="6" type="button" dataOnly="0" labelOnly="1" outline="0" axis="axisRow" fieldPosition="0"/>
    </format>
    <format dxfId="19">
      <pivotArea field="6" type="button" dataOnly="0" labelOnly="1" outline="0" axis="axisRow" fieldPosition="0"/>
    </format>
    <format dxfId="18">
      <pivotArea field="11" type="button" dataOnly="0" labelOnly="1" outline="0" axis="axisRow" fieldPosition="3"/>
    </format>
    <format dxfId="17">
      <pivotArea grandRow="1" outline="0" collapsedLevelsAreSubtotals="1" fieldPosition="0"/>
    </format>
    <format dxfId="1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">
      <pivotArea type="all" dataOnly="0" outline="0" fieldPosition="0"/>
    </format>
    <format dxfId="14">
      <pivotArea dataOnly="0" labelOnly="1" grandRow="1" outline="0" fieldPosition="0"/>
    </format>
    <format dxfId="13">
      <pivotArea type="all" dataOnly="0" outline="0" fieldPosition="0"/>
    </format>
    <format dxfId="12">
      <pivotArea dataOnly="0" labelOnly="1" grandRow="1" outline="0" fieldPosition="0"/>
    </format>
    <format dxfId="11">
      <pivotArea grandRow="1" outline="0" collapsedLevelsAreSubtotals="1" fieldPosition="0"/>
    </format>
    <format dxfId="10">
      <pivotArea dataOnly="0" labelOnly="1" grandRow="1" outline="0" offset="IV256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dataOnly="0" labelOnly="1" outline="0" fieldPosition="0">
        <references count="1">
          <reference field="6" count="0"/>
        </references>
      </pivotArea>
    </format>
    <format dxfId="6">
      <pivotArea dataOnly="0" labelOnly="1" grandRow="1" outline="0" fieldPosition="0"/>
    </format>
    <format dxfId="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6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2">
    <i>
      <x v="2"/>
      <x v="5"/>
      <x/>
      <x v="3"/>
      <x v="18"/>
      <x v="13"/>
    </i>
    <i>
      <x v="3"/>
      <x v="6"/>
      <x/>
      <x v="3"/>
      <x v="17"/>
      <x v="9"/>
    </i>
    <i r="1">
      <x v="10"/>
      <x/>
      <x v="5"/>
      <x v="17"/>
      <x v="9"/>
    </i>
    <i r="1">
      <x v="17"/>
      <x v="3"/>
      <x v="8"/>
      <x v="17"/>
      <x v="9"/>
    </i>
    <i>
      <x v="4"/>
      <x v="7"/>
      <x/>
      <x v="3"/>
      <x v="14"/>
      <x v="23"/>
    </i>
    <i>
      <x v="5"/>
      <x v="8"/>
      <x v="1"/>
      <x v="4"/>
      <x v="19"/>
      <x v="34"/>
    </i>
    <i>
      <x v="6"/>
      <x v="7"/>
      <x/>
      <x v="3"/>
      <x v="19"/>
      <x/>
    </i>
    <i r="1">
      <x v="16"/>
      <x/>
      <x v="7"/>
      <x v="11"/>
      <x v="17"/>
    </i>
    <i>
      <x v="7"/>
      <x v="9"/>
      <x/>
      <x v="3"/>
      <x v="19"/>
      <x/>
    </i>
    <i>
      <x v="8"/>
      <x v="16"/>
      <x/>
      <x v="7"/>
      <x v="11"/>
      <x v="17"/>
    </i>
    <i>
      <x v="13"/>
      <x v="8"/>
      <x v="1"/>
      <x v="4"/>
      <x v="11"/>
      <x v="34"/>
    </i>
    <i t="grand">
      <x/>
    </i>
  </rowItems>
  <colItems count="1">
    <i/>
  </colItems>
  <pageFields count="1">
    <pageField fld="3" item="5" hier="-1"/>
  </pageFields>
  <dataFields count="1">
    <dataField name=" VALOR " fld="14" baseField="14" baseItem="1" numFmtId="44"/>
  </dataFields>
  <formats count="41">
    <format dxfId="1788">
      <pivotArea type="all" dataOnly="0" outline="0" fieldPosition="0"/>
    </format>
    <format dxfId="1787">
      <pivotArea outline="0" collapsedLevelsAreSubtotals="1" fieldPosition="0"/>
    </format>
    <format dxfId="1786">
      <pivotArea dataOnly="0" labelOnly="1" grandRow="1" outline="0" fieldPosition="0"/>
    </format>
    <format dxfId="1785">
      <pivotArea type="all" dataOnly="0" outline="0" fieldPosition="0"/>
    </format>
    <format dxfId="1784">
      <pivotArea outline="0" collapsedLevelsAreSubtotals="1" fieldPosition="0"/>
    </format>
    <format dxfId="1783">
      <pivotArea dataOnly="0" labelOnly="1" grandRow="1" outline="0" fieldPosition="0"/>
    </format>
    <format dxfId="1782">
      <pivotArea outline="0" collapsedLevelsAreSubtotals="1" fieldPosition="0"/>
    </format>
    <format dxfId="1781">
      <pivotArea dataOnly="0" labelOnly="1" grandRow="1" outline="0" fieldPosition="0"/>
    </format>
    <format dxfId="1780">
      <pivotArea dataOnly="0" labelOnly="1" grandRow="1" outline="0" fieldPosition="0"/>
    </format>
    <format dxfId="1779">
      <pivotArea grandRow="1" outline="0" collapsedLevelsAreSubtotals="1" fieldPosition="0"/>
    </format>
    <format dxfId="1778">
      <pivotArea dataOnly="0" labelOnly="1" grandRow="1" outline="0" fieldPosition="0"/>
    </format>
    <format dxfId="1777">
      <pivotArea type="all" dataOnly="0" outline="0" fieldPosition="0"/>
    </format>
    <format dxfId="1776">
      <pivotArea outline="0" collapsedLevelsAreSubtotals="1" fieldPosition="0"/>
    </format>
    <format dxfId="1775">
      <pivotArea dataOnly="0" labelOnly="1" grandRow="1" outline="0" fieldPosition="0"/>
    </format>
    <format dxfId="1774">
      <pivotArea field="12" type="button" dataOnly="0" labelOnly="1" outline="0" axis="axisRow" fieldPosition="1"/>
    </format>
    <format dxfId="1773">
      <pivotArea field="17" type="button" dataOnly="0" labelOnly="1" outline="0" axis="axisRow" fieldPosition="2"/>
    </format>
    <format dxfId="1772">
      <pivotArea field="11" type="button" dataOnly="0" labelOnly="1" outline="0" axis="axisRow" fieldPosition="3"/>
    </format>
    <format dxfId="1771">
      <pivotArea field="11" type="button" dataOnly="0" labelOnly="1" outline="0" axis="axisRow" fieldPosition="3"/>
    </format>
    <format dxfId="1770">
      <pivotArea field="17" type="button" dataOnly="0" labelOnly="1" outline="0" axis="axisRow" fieldPosition="2"/>
    </format>
    <format dxfId="1769">
      <pivotArea field="12" type="button" dataOnly="0" labelOnly="1" outline="0" axis="axisRow" fieldPosition="1"/>
    </format>
    <format dxfId="1768">
      <pivotArea field="6" type="button" dataOnly="0" labelOnly="1" outline="0" axis="axisRow" fieldPosition="0"/>
    </format>
    <format dxfId="1767">
      <pivotArea field="6" type="button" dataOnly="0" labelOnly="1" outline="0" axis="axisRow" fieldPosition="0"/>
    </format>
    <format dxfId="1766">
      <pivotArea field="11" type="button" dataOnly="0" labelOnly="1" outline="0" axis="axisRow" fieldPosition="3"/>
    </format>
    <format dxfId="1765">
      <pivotArea grandRow="1" outline="0" collapsedLevelsAreSubtotals="1" fieldPosition="0"/>
    </format>
    <format dxfId="176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63">
      <pivotArea type="all" dataOnly="0" outline="0" fieldPosition="0"/>
    </format>
    <format dxfId="1762">
      <pivotArea dataOnly="0" labelOnly="1" grandRow="1" outline="0" fieldPosition="0"/>
    </format>
    <format dxfId="1761">
      <pivotArea type="all" dataOnly="0" outline="0" fieldPosition="0"/>
    </format>
    <format dxfId="1760">
      <pivotArea dataOnly="0" labelOnly="1" grandRow="1" outline="0" fieldPosition="0"/>
    </format>
    <format dxfId="1759">
      <pivotArea grandRow="1" outline="0" collapsedLevelsAreSubtotals="1" fieldPosition="0"/>
    </format>
    <format dxfId="1758">
      <pivotArea dataOnly="0" labelOnly="1" grandRow="1" outline="0" offset="IV256" fieldPosition="0"/>
    </format>
    <format dxfId="1757">
      <pivotArea type="all" dataOnly="0" outline="0" fieldPosition="0"/>
    </format>
    <format dxfId="1756">
      <pivotArea outline="0" collapsedLevelsAreSubtotals="1" fieldPosition="0"/>
    </format>
    <format dxfId="1755">
      <pivotArea dataOnly="0" labelOnly="1" outline="0" fieldPosition="0">
        <references count="1">
          <reference field="6" count="0"/>
        </references>
      </pivotArea>
    </format>
    <format dxfId="1754">
      <pivotArea dataOnly="0" labelOnly="1" grandRow="1" outline="0" fieldPosition="0"/>
    </format>
    <format dxfId="17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52">
      <pivotArea type="all" dataOnly="0" outline="0" fieldPosition="0"/>
    </format>
    <format dxfId="1751">
      <pivotArea outline="0" collapsedLevelsAreSubtotals="1" fieldPosition="0"/>
    </format>
    <format dxfId="1750">
      <pivotArea dataOnly="0" labelOnly="1" outline="0" fieldPosition="0">
        <references count="1">
          <reference field="6" count="0"/>
        </references>
      </pivotArea>
    </format>
    <format dxfId="1749">
      <pivotArea dataOnly="0" labelOnly="1" grandRow="1" outline="0" fieldPosition="0"/>
    </format>
    <format dxfId="174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6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2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8">
    <i>
      <x v="2"/>
      <x v="5"/>
      <x/>
      <x v="3"/>
      <x v="20"/>
      <x v="1"/>
    </i>
    <i>
      <x v="4"/>
      <x v="7"/>
      <x/>
      <x v="3"/>
      <x v="19"/>
      <x/>
    </i>
    <i r="1">
      <x v="16"/>
      <x/>
      <x v="7"/>
      <x v="29"/>
      <x v="2"/>
    </i>
    <i>
      <x v="5"/>
      <x v="8"/>
      <x v="1"/>
      <x v="4"/>
      <x v="19"/>
      <x v="34"/>
    </i>
    <i>
      <x v="6"/>
      <x v="16"/>
      <x/>
      <x v="7"/>
      <x v="20"/>
      <x v="1"/>
    </i>
    <i>
      <x v="8"/>
      <x v="7"/>
      <x/>
      <x v="3"/>
      <x v="19"/>
      <x/>
    </i>
    <i>
      <x v="13"/>
      <x v="8"/>
      <x v="1"/>
      <x v="4"/>
      <x v="13"/>
      <x v="34"/>
    </i>
    <i t="grand">
      <x/>
    </i>
  </rowItems>
  <colItems count="1">
    <i/>
  </colItems>
  <pageFields count="1">
    <pageField fld="3" item="6" hier="-1"/>
  </pageFields>
  <dataFields count="1">
    <dataField name=" VALOR " fld="14" baseField="14" baseItem="1" numFmtId="44"/>
  </dataFields>
  <formats count="41">
    <format dxfId="1747">
      <pivotArea type="all" dataOnly="0" outline="0" fieldPosition="0"/>
    </format>
    <format dxfId="1746">
      <pivotArea outline="0" collapsedLevelsAreSubtotals="1" fieldPosition="0"/>
    </format>
    <format dxfId="1745">
      <pivotArea dataOnly="0" labelOnly="1" grandRow="1" outline="0" fieldPosition="0"/>
    </format>
    <format dxfId="1744">
      <pivotArea type="all" dataOnly="0" outline="0" fieldPosition="0"/>
    </format>
    <format dxfId="1743">
      <pivotArea outline="0" collapsedLevelsAreSubtotals="1" fieldPosition="0"/>
    </format>
    <format dxfId="1742">
      <pivotArea dataOnly="0" labelOnly="1" grandRow="1" outline="0" fieldPosition="0"/>
    </format>
    <format dxfId="1741">
      <pivotArea outline="0" collapsedLevelsAreSubtotals="1" fieldPosition="0"/>
    </format>
    <format dxfId="1740">
      <pivotArea dataOnly="0" labelOnly="1" grandRow="1" outline="0" fieldPosition="0"/>
    </format>
    <format dxfId="1739">
      <pivotArea dataOnly="0" labelOnly="1" grandRow="1" outline="0" fieldPosition="0"/>
    </format>
    <format dxfId="1738">
      <pivotArea grandRow="1" outline="0" collapsedLevelsAreSubtotals="1" fieldPosition="0"/>
    </format>
    <format dxfId="1737">
      <pivotArea dataOnly="0" labelOnly="1" grandRow="1" outline="0" fieldPosition="0"/>
    </format>
    <format dxfId="1736">
      <pivotArea type="all" dataOnly="0" outline="0" fieldPosition="0"/>
    </format>
    <format dxfId="1735">
      <pivotArea outline="0" collapsedLevelsAreSubtotals="1" fieldPosition="0"/>
    </format>
    <format dxfId="1734">
      <pivotArea dataOnly="0" labelOnly="1" grandRow="1" outline="0" fieldPosition="0"/>
    </format>
    <format dxfId="1733">
      <pivotArea field="12" type="button" dataOnly="0" labelOnly="1" outline="0" axis="axisRow" fieldPosition="1"/>
    </format>
    <format dxfId="1732">
      <pivotArea field="17" type="button" dataOnly="0" labelOnly="1" outline="0" axis="axisRow" fieldPosition="2"/>
    </format>
    <format dxfId="1731">
      <pivotArea field="11" type="button" dataOnly="0" labelOnly="1" outline="0" axis="axisRow" fieldPosition="3"/>
    </format>
    <format dxfId="1730">
      <pivotArea field="11" type="button" dataOnly="0" labelOnly="1" outline="0" axis="axisRow" fieldPosition="3"/>
    </format>
    <format dxfId="1729">
      <pivotArea field="17" type="button" dataOnly="0" labelOnly="1" outline="0" axis="axisRow" fieldPosition="2"/>
    </format>
    <format dxfId="1728">
      <pivotArea field="12" type="button" dataOnly="0" labelOnly="1" outline="0" axis="axisRow" fieldPosition="1"/>
    </format>
    <format dxfId="1727">
      <pivotArea field="6" type="button" dataOnly="0" labelOnly="1" outline="0" axis="axisRow" fieldPosition="0"/>
    </format>
    <format dxfId="1726">
      <pivotArea field="6" type="button" dataOnly="0" labelOnly="1" outline="0" axis="axisRow" fieldPosition="0"/>
    </format>
    <format dxfId="1725">
      <pivotArea field="11" type="button" dataOnly="0" labelOnly="1" outline="0" axis="axisRow" fieldPosition="3"/>
    </format>
    <format dxfId="1724">
      <pivotArea grandRow="1" outline="0" collapsedLevelsAreSubtotals="1" fieldPosition="0"/>
    </format>
    <format dxfId="172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22">
      <pivotArea type="all" dataOnly="0" outline="0" fieldPosition="0"/>
    </format>
    <format dxfId="1721">
      <pivotArea dataOnly="0" labelOnly="1" grandRow="1" outline="0" fieldPosition="0"/>
    </format>
    <format dxfId="1720">
      <pivotArea type="all" dataOnly="0" outline="0" fieldPosition="0"/>
    </format>
    <format dxfId="1719">
      <pivotArea dataOnly="0" labelOnly="1" grandRow="1" outline="0" fieldPosition="0"/>
    </format>
    <format dxfId="1718">
      <pivotArea grandRow="1" outline="0" collapsedLevelsAreSubtotals="1" fieldPosition="0"/>
    </format>
    <format dxfId="1717">
      <pivotArea dataOnly="0" labelOnly="1" grandRow="1" outline="0" offset="IV256" fieldPosition="0"/>
    </format>
    <format dxfId="1716">
      <pivotArea type="all" dataOnly="0" outline="0" fieldPosition="0"/>
    </format>
    <format dxfId="1715">
      <pivotArea outline="0" collapsedLevelsAreSubtotals="1" fieldPosition="0"/>
    </format>
    <format dxfId="1714">
      <pivotArea dataOnly="0" labelOnly="1" outline="0" fieldPosition="0">
        <references count="1">
          <reference field="6" count="0"/>
        </references>
      </pivotArea>
    </format>
    <format dxfId="1713">
      <pivotArea dataOnly="0" labelOnly="1" grandRow="1" outline="0" fieldPosition="0"/>
    </format>
    <format dxfId="17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11">
      <pivotArea type="all" dataOnly="0" outline="0" fieldPosition="0"/>
    </format>
    <format dxfId="1710">
      <pivotArea outline="0" collapsedLevelsAreSubtotals="1" fieldPosition="0"/>
    </format>
    <format dxfId="1709">
      <pivotArea dataOnly="0" labelOnly="1" outline="0" fieldPosition="0">
        <references count="1">
          <reference field="6" count="0"/>
        </references>
      </pivotArea>
    </format>
    <format dxfId="1708">
      <pivotArea dataOnly="0" labelOnly="1" grandRow="1" outline="0" fieldPosition="0"/>
    </format>
    <format dxfId="1707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7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">
    <i>
      <x v="3"/>
      <x v="10"/>
      <x/>
      <x v="5"/>
      <x v="17"/>
      <x v="9"/>
    </i>
    <i>
      <x v="5"/>
      <x v="8"/>
      <x v="1"/>
      <x v="4"/>
      <x v="21"/>
      <x v="34"/>
    </i>
    <i>
      <x v="6"/>
      <x v="7"/>
      <x/>
      <x v="3"/>
      <x v="17"/>
      <x v="9"/>
    </i>
    <i t="grand">
      <x/>
    </i>
  </rowItems>
  <colItems count="1">
    <i/>
  </colItems>
  <pageFields count="1">
    <pageField fld="3" item="7" hier="-1"/>
  </pageFields>
  <dataFields count="1">
    <dataField name=" VALOR " fld="14" baseField="14" baseItem="1" numFmtId="44"/>
  </dataFields>
  <formats count="41">
    <format dxfId="1706">
      <pivotArea type="all" dataOnly="0" outline="0" fieldPosition="0"/>
    </format>
    <format dxfId="1705">
      <pivotArea outline="0" collapsedLevelsAreSubtotals="1" fieldPosition="0"/>
    </format>
    <format dxfId="1704">
      <pivotArea dataOnly="0" labelOnly="1" grandRow="1" outline="0" fieldPosition="0"/>
    </format>
    <format dxfId="1703">
      <pivotArea type="all" dataOnly="0" outline="0" fieldPosition="0"/>
    </format>
    <format dxfId="1702">
      <pivotArea outline="0" collapsedLevelsAreSubtotals="1" fieldPosition="0"/>
    </format>
    <format dxfId="1701">
      <pivotArea dataOnly="0" labelOnly="1" grandRow="1" outline="0" fieldPosition="0"/>
    </format>
    <format dxfId="1700">
      <pivotArea outline="0" collapsedLevelsAreSubtotals="1" fieldPosition="0"/>
    </format>
    <format dxfId="1699">
      <pivotArea dataOnly="0" labelOnly="1" grandRow="1" outline="0" fieldPosition="0"/>
    </format>
    <format dxfId="1698">
      <pivotArea dataOnly="0" labelOnly="1" grandRow="1" outline="0" fieldPosition="0"/>
    </format>
    <format dxfId="1697">
      <pivotArea grandRow="1" outline="0" collapsedLevelsAreSubtotals="1" fieldPosition="0"/>
    </format>
    <format dxfId="1696">
      <pivotArea dataOnly="0" labelOnly="1" grandRow="1" outline="0" fieldPosition="0"/>
    </format>
    <format dxfId="1695">
      <pivotArea type="all" dataOnly="0" outline="0" fieldPosition="0"/>
    </format>
    <format dxfId="1694">
      <pivotArea outline="0" collapsedLevelsAreSubtotals="1" fieldPosition="0"/>
    </format>
    <format dxfId="1693">
      <pivotArea dataOnly="0" labelOnly="1" grandRow="1" outline="0" fieldPosition="0"/>
    </format>
    <format dxfId="1692">
      <pivotArea field="12" type="button" dataOnly="0" labelOnly="1" outline="0" axis="axisRow" fieldPosition="1"/>
    </format>
    <format dxfId="1691">
      <pivotArea field="17" type="button" dataOnly="0" labelOnly="1" outline="0" axis="axisRow" fieldPosition="2"/>
    </format>
    <format dxfId="1690">
      <pivotArea field="11" type="button" dataOnly="0" labelOnly="1" outline="0" axis="axisRow" fieldPosition="3"/>
    </format>
    <format dxfId="1689">
      <pivotArea field="11" type="button" dataOnly="0" labelOnly="1" outline="0" axis="axisRow" fieldPosition="3"/>
    </format>
    <format dxfId="1688">
      <pivotArea field="17" type="button" dataOnly="0" labelOnly="1" outline="0" axis="axisRow" fieldPosition="2"/>
    </format>
    <format dxfId="1687">
      <pivotArea field="12" type="button" dataOnly="0" labelOnly="1" outline="0" axis="axisRow" fieldPosition="1"/>
    </format>
    <format dxfId="1686">
      <pivotArea field="6" type="button" dataOnly="0" labelOnly="1" outline="0" axis="axisRow" fieldPosition="0"/>
    </format>
    <format dxfId="1685">
      <pivotArea field="6" type="button" dataOnly="0" labelOnly="1" outline="0" axis="axisRow" fieldPosition="0"/>
    </format>
    <format dxfId="1684">
      <pivotArea field="11" type="button" dataOnly="0" labelOnly="1" outline="0" axis="axisRow" fieldPosition="3"/>
    </format>
    <format dxfId="1683">
      <pivotArea grandRow="1" outline="0" collapsedLevelsAreSubtotals="1" fieldPosition="0"/>
    </format>
    <format dxfId="168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81">
      <pivotArea type="all" dataOnly="0" outline="0" fieldPosition="0"/>
    </format>
    <format dxfId="1680">
      <pivotArea dataOnly="0" labelOnly="1" grandRow="1" outline="0" fieldPosition="0"/>
    </format>
    <format dxfId="1679">
      <pivotArea type="all" dataOnly="0" outline="0" fieldPosition="0"/>
    </format>
    <format dxfId="1678">
      <pivotArea dataOnly="0" labelOnly="1" grandRow="1" outline="0" fieldPosition="0"/>
    </format>
    <format dxfId="1677">
      <pivotArea grandRow="1" outline="0" collapsedLevelsAreSubtotals="1" fieldPosition="0"/>
    </format>
    <format dxfId="1676">
      <pivotArea dataOnly="0" labelOnly="1" grandRow="1" outline="0" offset="IV256" fieldPosition="0"/>
    </format>
    <format dxfId="1675">
      <pivotArea type="all" dataOnly="0" outline="0" fieldPosition="0"/>
    </format>
    <format dxfId="1674">
      <pivotArea outline="0" collapsedLevelsAreSubtotals="1" fieldPosition="0"/>
    </format>
    <format dxfId="1673">
      <pivotArea dataOnly="0" labelOnly="1" outline="0" fieldPosition="0">
        <references count="1">
          <reference field="6" count="0"/>
        </references>
      </pivotArea>
    </format>
    <format dxfId="1672">
      <pivotArea dataOnly="0" labelOnly="1" grandRow="1" outline="0" fieldPosition="0"/>
    </format>
    <format dxfId="16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70">
      <pivotArea type="all" dataOnly="0" outline="0" fieldPosition="0"/>
    </format>
    <format dxfId="1669">
      <pivotArea outline="0" collapsedLevelsAreSubtotals="1" fieldPosition="0"/>
    </format>
    <format dxfId="1668">
      <pivotArea dataOnly="0" labelOnly="1" outline="0" fieldPosition="0">
        <references count="1">
          <reference field="6" count="0"/>
        </references>
      </pivotArea>
    </format>
    <format dxfId="1667">
      <pivotArea dataOnly="0" labelOnly="1" grandRow="1" outline="0" fieldPosition="0"/>
    </format>
    <format dxfId="166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8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0" firstDataRow="1" firstDataCol="5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2"/>
    <field x="17"/>
    <field x="11"/>
    <field x="8"/>
  </rowFields>
  <rowItems count="2">
    <i>
      <x/>
      <x v="1"/>
      <x v="2"/>
      <x v="1"/>
      <x v="1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1" hier="-1"/>
  </pageFields>
  <dataFields count="2">
    <dataField name="QUANTID. EMPENHADA" fld="13" baseField="17" baseItem="3"/>
    <dataField name=" VALOR " fld="14" baseField="14" baseItem="1" numFmtId="44"/>
  </dataFields>
  <formats count="50">
    <format dxfId="1665">
      <pivotArea type="all" dataOnly="0" outline="0" fieldPosition="0"/>
    </format>
    <format dxfId="1664">
      <pivotArea outline="0" collapsedLevelsAreSubtotals="1" fieldPosition="0"/>
    </format>
    <format dxfId="1663">
      <pivotArea dataOnly="0" labelOnly="1" grandRow="1" outline="0" fieldPosition="0"/>
    </format>
    <format dxfId="16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61">
      <pivotArea type="all" dataOnly="0" outline="0" fieldPosition="0"/>
    </format>
    <format dxfId="1660">
      <pivotArea outline="0" collapsedLevelsAreSubtotals="1" fieldPosition="0"/>
    </format>
    <format dxfId="1659">
      <pivotArea dataOnly="0" labelOnly="1" grandRow="1" outline="0" fieldPosition="0"/>
    </format>
    <format dxfId="1658">
      <pivotArea outline="0" collapsedLevelsAreSubtotals="1" fieldPosition="0"/>
    </format>
    <format dxfId="1657">
      <pivotArea dataOnly="0" labelOnly="1" grandRow="1" outline="0" fieldPosition="0"/>
    </format>
    <format dxfId="16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50">
      <pivotArea dataOnly="0" labelOnly="1" grandRow="1" outline="0" fieldPosition="0"/>
    </format>
    <format dxfId="1649">
      <pivotArea grandRow="1" outline="0" collapsedLevelsAreSubtotals="1" fieldPosition="0"/>
    </format>
    <format dxfId="1648">
      <pivotArea dataOnly="0" labelOnly="1" grandRow="1" outline="0" fieldPosition="0"/>
    </format>
    <format dxfId="1647">
      <pivotArea type="all" dataOnly="0" outline="0" fieldPosition="0"/>
    </format>
    <format dxfId="1646">
      <pivotArea outline="0" collapsedLevelsAreSubtotals="1" fieldPosition="0"/>
    </format>
    <format dxfId="1645">
      <pivotArea dataOnly="0" labelOnly="1" grandRow="1" outline="0" fieldPosition="0"/>
    </format>
    <format dxfId="16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43">
      <pivotArea field="12" type="button" dataOnly="0" labelOnly="1" outline="0" axis="axisRow" fieldPosition="1"/>
    </format>
    <format dxfId="1642">
      <pivotArea field="17" type="button" dataOnly="0" labelOnly="1" outline="0" axis="axisRow" fieldPosition="2"/>
    </format>
    <format dxfId="1641">
      <pivotArea field="11" type="button" dataOnly="0" labelOnly="1" outline="0" axis="axisRow" fieldPosition="3"/>
    </format>
    <format dxfId="1640">
      <pivotArea field="11" type="button" dataOnly="0" labelOnly="1" outline="0" axis="axisRow" fieldPosition="3"/>
    </format>
    <format dxfId="1639">
      <pivotArea field="17" type="button" dataOnly="0" labelOnly="1" outline="0" axis="axisRow" fieldPosition="2"/>
    </format>
    <format dxfId="1638">
      <pivotArea field="12" type="button" dataOnly="0" labelOnly="1" outline="0" axis="axisRow" fieldPosition="1"/>
    </format>
    <format dxfId="1637">
      <pivotArea field="6" type="button" dataOnly="0" labelOnly="1" outline="0" axis="axisRow" fieldPosition="0"/>
    </format>
    <format dxfId="1636">
      <pivotArea field="6" type="button" dataOnly="0" labelOnly="1" outline="0" axis="axisRow" fieldPosition="0"/>
    </format>
    <format dxfId="1635">
      <pivotArea field="11" type="button" dataOnly="0" labelOnly="1" outline="0" axis="axisRow" fieldPosition="3"/>
    </format>
    <format dxfId="1634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633">
      <pivotArea grandRow="1" outline="0" collapsedLevelsAreSubtotals="1" fieldPosition="0"/>
    </format>
    <format dxfId="163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631">
      <pivotArea type="all" dataOnly="0" outline="0" fieldPosition="0"/>
    </format>
    <format dxfId="1630">
      <pivotArea dataOnly="0" labelOnly="1" grandRow="1" outline="0" fieldPosition="0"/>
    </format>
    <format dxfId="1629">
      <pivotArea type="all" dataOnly="0" outline="0" fieldPosition="0"/>
    </format>
    <format dxfId="1628">
      <pivotArea dataOnly="0" labelOnly="1" grandRow="1" outline="0" fieldPosition="0"/>
    </format>
    <format dxfId="1627">
      <pivotArea grandRow="1" outline="0" collapsedLevelsAreSubtotals="1" fieldPosition="0"/>
    </format>
    <format dxfId="1626">
      <pivotArea dataOnly="0" labelOnly="1" grandRow="1" outline="0" offset="IV256" fieldPosition="0"/>
    </format>
    <format dxfId="1625">
      <pivotArea type="all" dataOnly="0" outline="0" fieldPosition="0"/>
    </format>
    <format dxfId="1624">
      <pivotArea outline="0" collapsedLevelsAreSubtotals="1" fieldPosition="0"/>
    </format>
    <format dxfId="1623">
      <pivotArea dataOnly="0" labelOnly="1" outline="0" fieldPosition="0">
        <references count="1">
          <reference field="6" count="0"/>
        </references>
      </pivotArea>
    </format>
    <format dxfId="1622">
      <pivotArea dataOnly="0" labelOnly="1" grandRow="1" outline="0" fieldPosition="0"/>
    </format>
    <format dxfId="16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20">
      <pivotArea type="all" dataOnly="0" outline="0" fieldPosition="0"/>
    </format>
    <format dxfId="1619">
      <pivotArea outline="0" collapsedLevelsAreSubtotals="1" fieldPosition="0"/>
    </format>
    <format dxfId="1618">
      <pivotArea dataOnly="0" labelOnly="1" outline="0" fieldPosition="0">
        <references count="1">
          <reference field="6" count="0"/>
        </references>
      </pivotArea>
    </format>
    <format dxfId="1617">
      <pivotArea dataOnly="0" labelOnly="1" grandRow="1" outline="0" fieldPosition="0"/>
    </format>
    <format dxfId="16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9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5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18"/>
        <item x="19"/>
        <item x="32"/>
        <item x="30"/>
        <item x="26"/>
        <item x="15"/>
        <item x="10"/>
        <item x="27"/>
        <item x="7"/>
        <item x="16"/>
        <item x="29"/>
        <item x="11"/>
        <item x="23"/>
        <item x="5"/>
        <item x="33"/>
        <item x="28"/>
        <item x="6"/>
        <item x="12"/>
        <item x="20"/>
        <item x="14"/>
        <item x="13"/>
        <item x="34"/>
        <item x="9"/>
        <item x="17"/>
        <item x="21"/>
        <item x="25"/>
        <item x="24"/>
        <item x="22"/>
        <item x="0"/>
        <item x="31"/>
        <item x="2"/>
        <item x="3"/>
        <item x="1"/>
        <item x="4"/>
        <item x="8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1"/>
        <item x="3"/>
        <item x="4"/>
        <item x="5"/>
        <item x="6"/>
        <item m="1" x="7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1">
    <i>
      <x/>
      <x/>
      <x/>
      <x/>
      <x/>
      <x v="28"/>
    </i>
    <i>
      <x v="1"/>
      <x v="2"/>
      <x/>
      <x v="2"/>
      <x v="2"/>
      <x v="30"/>
    </i>
    <i>
      <x v="2"/>
      <x v="3"/>
      <x/>
      <x v="2"/>
      <x v="2"/>
      <x v="31"/>
    </i>
    <i r="1">
      <x v="5"/>
      <x/>
      <x v="3"/>
      <x v="3"/>
      <x v="18"/>
    </i>
    <i>
      <x v="3"/>
      <x v="4"/>
      <x/>
      <x v="2"/>
      <x v="3"/>
      <x v="33"/>
    </i>
    <i r="1">
      <x v="6"/>
      <x/>
      <x v="3"/>
      <x v="22"/>
      <x v="24"/>
    </i>
    <i>
      <x v="4"/>
      <x v="7"/>
      <x/>
      <x v="3"/>
      <x v="23"/>
      <x v="27"/>
    </i>
    <i>
      <x v="5"/>
      <x v="8"/>
      <x v="1"/>
      <x v="4"/>
      <x v="17"/>
      <x v="34"/>
    </i>
    <i>
      <x v="6"/>
      <x v="7"/>
      <x/>
      <x v="3"/>
      <x v="24"/>
      <x v="12"/>
    </i>
    <i>
      <x v="9"/>
      <x v="8"/>
      <x v="1"/>
      <x v="4"/>
      <x v="11"/>
      <x v="34"/>
    </i>
    <i t="grand">
      <x/>
    </i>
  </rowItems>
  <colItems count="1">
    <i/>
  </colItems>
  <pageFields count="1">
    <pageField fld="3" item="0" hier="-1"/>
  </pageFields>
  <dataFields count="1">
    <dataField name=" VALOR " fld="14" baseField="14" baseItem="1" numFmtId="44"/>
  </dataFields>
  <formats count="41">
    <format dxfId="1615">
      <pivotArea type="all" dataOnly="0" outline="0" fieldPosition="0"/>
    </format>
    <format dxfId="1614">
      <pivotArea outline="0" collapsedLevelsAreSubtotals="1" fieldPosition="0"/>
    </format>
    <format dxfId="1613">
      <pivotArea dataOnly="0" labelOnly="1" grandRow="1" outline="0" fieldPosition="0"/>
    </format>
    <format dxfId="1612">
      <pivotArea type="all" dataOnly="0" outline="0" fieldPosition="0"/>
    </format>
    <format dxfId="1611">
      <pivotArea outline="0" collapsedLevelsAreSubtotals="1" fieldPosition="0"/>
    </format>
    <format dxfId="1610">
      <pivotArea dataOnly="0" labelOnly="1" grandRow="1" outline="0" fieldPosition="0"/>
    </format>
    <format dxfId="1609">
      <pivotArea outline="0" collapsedLevelsAreSubtotals="1" fieldPosition="0"/>
    </format>
    <format dxfId="1608">
      <pivotArea dataOnly="0" labelOnly="1" grandRow="1" outline="0" fieldPosition="0"/>
    </format>
    <format dxfId="1607">
      <pivotArea dataOnly="0" labelOnly="1" grandRow="1" outline="0" fieldPosition="0"/>
    </format>
    <format dxfId="1606">
      <pivotArea grandRow="1" outline="0" collapsedLevelsAreSubtotals="1" fieldPosition="0"/>
    </format>
    <format dxfId="1605">
      <pivotArea dataOnly="0" labelOnly="1" grandRow="1" outline="0" fieldPosition="0"/>
    </format>
    <format dxfId="1604">
      <pivotArea type="all" dataOnly="0" outline="0" fieldPosition="0"/>
    </format>
    <format dxfId="1603">
      <pivotArea outline="0" collapsedLevelsAreSubtotals="1" fieldPosition="0"/>
    </format>
    <format dxfId="1602">
      <pivotArea dataOnly="0" labelOnly="1" grandRow="1" outline="0" fieldPosition="0"/>
    </format>
    <format dxfId="1601">
      <pivotArea field="12" type="button" dataOnly="0" labelOnly="1" outline="0" axis="axisRow" fieldPosition="1"/>
    </format>
    <format dxfId="1600">
      <pivotArea field="17" type="button" dataOnly="0" labelOnly="1" outline="0" axis="axisRow" fieldPosition="2"/>
    </format>
    <format dxfId="1599">
      <pivotArea field="11" type="button" dataOnly="0" labelOnly="1" outline="0" axis="axisRow" fieldPosition="3"/>
    </format>
    <format dxfId="1598">
      <pivotArea field="11" type="button" dataOnly="0" labelOnly="1" outline="0" axis="axisRow" fieldPosition="3"/>
    </format>
    <format dxfId="1597">
      <pivotArea field="17" type="button" dataOnly="0" labelOnly="1" outline="0" axis="axisRow" fieldPosition="2"/>
    </format>
    <format dxfId="1596">
      <pivotArea field="12" type="button" dataOnly="0" labelOnly="1" outline="0" axis="axisRow" fieldPosition="1"/>
    </format>
    <format dxfId="1595">
      <pivotArea field="6" type="button" dataOnly="0" labelOnly="1" outline="0" axis="axisRow" fieldPosition="0"/>
    </format>
    <format dxfId="1594">
      <pivotArea field="6" type="button" dataOnly="0" labelOnly="1" outline="0" axis="axisRow" fieldPosition="0"/>
    </format>
    <format dxfId="1593">
      <pivotArea field="11" type="button" dataOnly="0" labelOnly="1" outline="0" axis="axisRow" fieldPosition="3"/>
    </format>
    <format dxfId="1592">
      <pivotArea grandRow="1" outline="0" collapsedLevelsAreSubtotals="1" fieldPosition="0"/>
    </format>
    <format dxfId="159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90">
      <pivotArea type="all" dataOnly="0" outline="0" fieldPosition="0"/>
    </format>
    <format dxfId="1589">
      <pivotArea dataOnly="0" labelOnly="1" grandRow="1" outline="0" fieldPosition="0"/>
    </format>
    <format dxfId="1588">
      <pivotArea type="all" dataOnly="0" outline="0" fieldPosition="0"/>
    </format>
    <format dxfId="1587">
      <pivotArea dataOnly="0" labelOnly="1" grandRow="1" outline="0" fieldPosition="0"/>
    </format>
    <format dxfId="1586">
      <pivotArea grandRow="1" outline="0" collapsedLevelsAreSubtotals="1" fieldPosition="0"/>
    </format>
    <format dxfId="1585">
      <pivotArea dataOnly="0" labelOnly="1" grandRow="1" outline="0" offset="IV256" fieldPosition="0"/>
    </format>
    <format dxfId="1584">
      <pivotArea type="all" dataOnly="0" outline="0" fieldPosition="0"/>
    </format>
    <format dxfId="1583">
      <pivotArea outline="0" collapsedLevelsAreSubtotals="1" fieldPosition="0"/>
    </format>
    <format dxfId="1582">
      <pivotArea dataOnly="0" labelOnly="1" outline="0" fieldPosition="0">
        <references count="1">
          <reference field="6" count="0"/>
        </references>
      </pivotArea>
    </format>
    <format dxfId="1581">
      <pivotArea dataOnly="0" labelOnly="1" grandRow="1" outline="0" fieldPosition="0"/>
    </format>
    <format dxfId="158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79">
      <pivotArea type="all" dataOnly="0" outline="0" fieldPosition="0"/>
    </format>
    <format dxfId="1578">
      <pivotArea outline="0" collapsedLevelsAreSubtotals="1" fieldPosition="0"/>
    </format>
    <format dxfId="1577">
      <pivotArea dataOnly="0" labelOnly="1" outline="0" fieldPosition="0">
        <references count="1">
          <reference field="6" count="0"/>
        </references>
      </pivotArea>
    </format>
    <format dxfId="1576">
      <pivotArea dataOnly="0" labelOnly="1" grandRow="1" outline="0" fieldPosition="0"/>
    </format>
    <format dxfId="1575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1.bin"/><Relationship Id="rId1" Type="http://schemas.openxmlformats.org/officeDocument/2006/relationships/pivotTable" Target="../pivotTables/pivotTable1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2.bin"/><Relationship Id="rId1" Type="http://schemas.openxmlformats.org/officeDocument/2006/relationships/pivotTable" Target="../pivotTables/pivotTable20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3.bin"/><Relationship Id="rId1" Type="http://schemas.openxmlformats.org/officeDocument/2006/relationships/pivotTable" Target="../pivotTables/pivotTable21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4.bin"/><Relationship Id="rId1" Type="http://schemas.openxmlformats.org/officeDocument/2006/relationships/pivotTable" Target="../pivotTables/pivotTable22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5.bin"/><Relationship Id="rId1" Type="http://schemas.openxmlformats.org/officeDocument/2006/relationships/pivotTable" Target="../pivotTables/pivotTable2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26.bin"/><Relationship Id="rId1" Type="http://schemas.openxmlformats.org/officeDocument/2006/relationships/pivotTable" Target="../pivotTables/pivotTable24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27.bin"/><Relationship Id="rId1" Type="http://schemas.openxmlformats.org/officeDocument/2006/relationships/pivotTable" Target="../pivotTables/pivotTable25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28.bin"/><Relationship Id="rId1" Type="http://schemas.openxmlformats.org/officeDocument/2006/relationships/pivotTable" Target="../pivotTables/pivotTable26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29.bin"/><Relationship Id="rId1" Type="http://schemas.openxmlformats.org/officeDocument/2006/relationships/pivotTable" Target="../pivotTables/pivotTable2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30.bin"/><Relationship Id="rId1" Type="http://schemas.openxmlformats.org/officeDocument/2006/relationships/pivotTable" Target="../pivotTables/pivotTable2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0.xml"/><Relationship Id="rId2" Type="http://schemas.openxmlformats.org/officeDocument/2006/relationships/printerSettings" Target="../printerSettings/printerSettings31.bin"/><Relationship Id="rId1" Type="http://schemas.openxmlformats.org/officeDocument/2006/relationships/pivotTable" Target="../pivotTables/pivotTable29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32.bin"/><Relationship Id="rId1" Type="http://schemas.openxmlformats.org/officeDocument/2006/relationships/pivotTable" Target="../pivotTables/pivotTable30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2.xml"/><Relationship Id="rId2" Type="http://schemas.openxmlformats.org/officeDocument/2006/relationships/printerSettings" Target="../printerSettings/printerSettings33.bin"/><Relationship Id="rId1" Type="http://schemas.openxmlformats.org/officeDocument/2006/relationships/pivotTable" Target="../pivotTables/pivotTable31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printerSettings" Target="../printerSettings/printerSettings34.bin"/><Relationship Id="rId1" Type="http://schemas.openxmlformats.org/officeDocument/2006/relationships/pivotTable" Target="../pivotTables/pivotTable32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4.xml"/><Relationship Id="rId2" Type="http://schemas.openxmlformats.org/officeDocument/2006/relationships/printerSettings" Target="../printerSettings/printerSettings35.bin"/><Relationship Id="rId1" Type="http://schemas.openxmlformats.org/officeDocument/2006/relationships/pivotTable" Target="../pivotTables/pivotTable3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5.xml"/><Relationship Id="rId2" Type="http://schemas.openxmlformats.org/officeDocument/2006/relationships/printerSettings" Target="../printerSettings/printerSettings36.bin"/><Relationship Id="rId1" Type="http://schemas.openxmlformats.org/officeDocument/2006/relationships/pivotTable" Target="../pivotTables/pivotTable34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6.xml"/><Relationship Id="rId2" Type="http://schemas.openxmlformats.org/officeDocument/2006/relationships/printerSettings" Target="../printerSettings/printerSettings37.bin"/><Relationship Id="rId1" Type="http://schemas.openxmlformats.org/officeDocument/2006/relationships/pivotTable" Target="../pivotTables/pivotTable35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7.xml"/><Relationship Id="rId2" Type="http://schemas.openxmlformats.org/officeDocument/2006/relationships/printerSettings" Target="../printerSettings/printerSettings38.bin"/><Relationship Id="rId1" Type="http://schemas.openxmlformats.org/officeDocument/2006/relationships/pivotTable" Target="../pivotTables/pivotTable36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8.xml"/><Relationship Id="rId2" Type="http://schemas.openxmlformats.org/officeDocument/2006/relationships/printerSettings" Target="../printerSettings/printerSettings39.bin"/><Relationship Id="rId1" Type="http://schemas.openxmlformats.org/officeDocument/2006/relationships/pivotTable" Target="../pivotTables/pivotTable3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9.xml"/><Relationship Id="rId2" Type="http://schemas.openxmlformats.org/officeDocument/2006/relationships/printerSettings" Target="../printerSettings/printerSettings40.bin"/><Relationship Id="rId1" Type="http://schemas.openxmlformats.org/officeDocument/2006/relationships/pivotTable" Target="../pivotTables/pivotTable3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0.xml"/><Relationship Id="rId2" Type="http://schemas.openxmlformats.org/officeDocument/2006/relationships/printerSettings" Target="../printerSettings/printerSettings41.bin"/><Relationship Id="rId1" Type="http://schemas.openxmlformats.org/officeDocument/2006/relationships/pivotTable" Target="../pivotTables/pivotTable39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1.xml"/><Relationship Id="rId2" Type="http://schemas.openxmlformats.org/officeDocument/2006/relationships/printerSettings" Target="../printerSettings/printerSettings42.bin"/><Relationship Id="rId1" Type="http://schemas.openxmlformats.org/officeDocument/2006/relationships/pivotTable" Target="../pivotTables/pivotTable40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2.xml"/><Relationship Id="rId2" Type="http://schemas.openxmlformats.org/officeDocument/2006/relationships/printerSettings" Target="../printerSettings/printerSettings43.bin"/><Relationship Id="rId1" Type="http://schemas.openxmlformats.org/officeDocument/2006/relationships/pivotTable" Target="../pivotTables/pivotTable41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3.xml"/><Relationship Id="rId2" Type="http://schemas.openxmlformats.org/officeDocument/2006/relationships/printerSettings" Target="../printerSettings/printerSettings44.bin"/><Relationship Id="rId1" Type="http://schemas.openxmlformats.org/officeDocument/2006/relationships/pivotTable" Target="../pivotTables/pivotTable42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4.xml"/><Relationship Id="rId2" Type="http://schemas.openxmlformats.org/officeDocument/2006/relationships/printerSettings" Target="../printerSettings/printerSettings45.bin"/><Relationship Id="rId1" Type="http://schemas.openxmlformats.org/officeDocument/2006/relationships/pivotTable" Target="../pivotTables/pivotTable4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5.xml"/><Relationship Id="rId2" Type="http://schemas.openxmlformats.org/officeDocument/2006/relationships/printerSettings" Target="../printerSettings/printerSettings46.bin"/><Relationship Id="rId1" Type="http://schemas.openxmlformats.org/officeDocument/2006/relationships/pivotTable" Target="../pivotTables/pivotTable44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6.xml"/><Relationship Id="rId2" Type="http://schemas.openxmlformats.org/officeDocument/2006/relationships/printerSettings" Target="../printerSettings/printerSettings47.bin"/><Relationship Id="rId1" Type="http://schemas.openxmlformats.org/officeDocument/2006/relationships/pivotTable" Target="../pivotTables/pivotTable4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FF0000"/>
  </sheetPr>
  <dimension ref="A1:R292"/>
  <sheetViews>
    <sheetView view="pageBreakPreview" topLeftCell="F1" zoomScale="80" zoomScaleNormal="100" zoomScaleSheetLayoutView="80" workbookViewId="0">
      <selection activeCell="M3" sqref="M3"/>
    </sheetView>
  </sheetViews>
  <sheetFormatPr defaultRowHeight="15" x14ac:dyDescent="0.25"/>
  <cols>
    <col min="1" max="1" width="29.85546875" style="26" customWidth="1"/>
    <col min="2" max="2" width="11.28515625" style="26" customWidth="1"/>
    <col min="3" max="3" width="24.42578125" style="26" customWidth="1"/>
    <col min="4" max="4" width="14.42578125" style="26" bestFit="1" customWidth="1"/>
    <col min="5" max="5" width="28.42578125" style="27" customWidth="1"/>
    <col min="6" max="6" width="10.7109375" style="26" customWidth="1"/>
    <col min="7" max="7" width="37.5703125" style="26" customWidth="1"/>
    <col min="8" max="8" width="15.7109375" style="26" customWidth="1"/>
    <col min="9" max="9" width="16" style="26" customWidth="1"/>
    <col min="10" max="10" width="11.85546875" style="44" customWidth="1"/>
    <col min="11" max="11" width="15" style="44" customWidth="1"/>
    <col min="12" max="12" width="13.28515625" style="26" customWidth="1"/>
    <col min="13" max="13" width="22.85546875" style="26" customWidth="1"/>
    <col min="14" max="14" width="16.7109375" style="26" customWidth="1"/>
    <col min="15" max="15" width="17.28515625" style="44" customWidth="1"/>
    <col min="16" max="16" width="22.5703125" style="27" customWidth="1"/>
    <col min="17" max="17" width="22.7109375" style="26" customWidth="1"/>
    <col min="18" max="18" width="34.7109375" style="27" customWidth="1"/>
    <col min="19" max="254" width="9.140625" style="26"/>
    <col min="255" max="255" width="22.7109375" style="26" customWidth="1"/>
    <col min="256" max="256" width="11.28515625" style="26" customWidth="1"/>
    <col min="257" max="257" width="24.42578125" style="26" customWidth="1"/>
    <col min="258" max="258" width="14.42578125" style="26" bestFit="1" customWidth="1"/>
    <col min="259" max="259" width="30" style="26" customWidth="1"/>
    <col min="260" max="260" width="9.140625" style="26"/>
    <col min="261" max="261" width="37.5703125" style="26" customWidth="1"/>
    <col min="262" max="262" width="16" style="26" customWidth="1"/>
    <col min="263" max="263" width="11.85546875" style="26" customWidth="1"/>
    <col min="264" max="264" width="15" style="26" customWidth="1"/>
    <col min="265" max="265" width="13.28515625" style="26" customWidth="1"/>
    <col min="266" max="266" width="15.5703125" style="26" customWidth="1"/>
    <col min="267" max="267" width="14.7109375" style="26" customWidth="1"/>
    <col min="268" max="268" width="17.28515625" style="26" customWidth="1"/>
    <col min="269" max="269" width="18.7109375" style="26" customWidth="1"/>
    <col min="270" max="270" width="18.140625" style="26" customWidth="1"/>
    <col min="271" max="271" width="37.140625" style="26" bestFit="1" customWidth="1"/>
    <col min="272" max="272" width="25.140625" style="26" customWidth="1"/>
    <col min="273" max="510" width="9.140625" style="26"/>
    <col min="511" max="511" width="22.7109375" style="26" customWidth="1"/>
    <col min="512" max="512" width="11.28515625" style="26" customWidth="1"/>
    <col min="513" max="513" width="24.42578125" style="26" customWidth="1"/>
    <col min="514" max="514" width="14.42578125" style="26" bestFit="1" customWidth="1"/>
    <col min="515" max="515" width="30" style="26" customWidth="1"/>
    <col min="516" max="516" width="9.140625" style="26"/>
    <col min="517" max="517" width="37.5703125" style="26" customWidth="1"/>
    <col min="518" max="518" width="16" style="26" customWidth="1"/>
    <col min="519" max="519" width="11.85546875" style="26" customWidth="1"/>
    <col min="520" max="520" width="15" style="26" customWidth="1"/>
    <col min="521" max="521" width="13.28515625" style="26" customWidth="1"/>
    <col min="522" max="522" width="15.5703125" style="26" customWidth="1"/>
    <col min="523" max="523" width="14.7109375" style="26" customWidth="1"/>
    <col min="524" max="524" width="17.28515625" style="26" customWidth="1"/>
    <col min="525" max="525" width="18.7109375" style="26" customWidth="1"/>
    <col min="526" max="526" width="18.140625" style="26" customWidth="1"/>
    <col min="527" max="527" width="37.140625" style="26" bestFit="1" customWidth="1"/>
    <col min="528" max="528" width="25.140625" style="26" customWidth="1"/>
    <col min="529" max="766" width="9.140625" style="26"/>
    <col min="767" max="767" width="22.7109375" style="26" customWidth="1"/>
    <col min="768" max="768" width="11.28515625" style="26" customWidth="1"/>
    <col min="769" max="769" width="24.42578125" style="26" customWidth="1"/>
    <col min="770" max="770" width="14.42578125" style="26" bestFit="1" customWidth="1"/>
    <col min="771" max="771" width="30" style="26" customWidth="1"/>
    <col min="772" max="772" width="9.140625" style="26"/>
    <col min="773" max="773" width="37.5703125" style="26" customWidth="1"/>
    <col min="774" max="774" width="16" style="26" customWidth="1"/>
    <col min="775" max="775" width="11.85546875" style="26" customWidth="1"/>
    <col min="776" max="776" width="15" style="26" customWidth="1"/>
    <col min="777" max="777" width="13.28515625" style="26" customWidth="1"/>
    <col min="778" max="778" width="15.5703125" style="26" customWidth="1"/>
    <col min="779" max="779" width="14.7109375" style="26" customWidth="1"/>
    <col min="780" max="780" width="17.28515625" style="26" customWidth="1"/>
    <col min="781" max="781" width="18.7109375" style="26" customWidth="1"/>
    <col min="782" max="782" width="18.140625" style="26" customWidth="1"/>
    <col min="783" max="783" width="37.140625" style="26" bestFit="1" customWidth="1"/>
    <col min="784" max="784" width="25.140625" style="26" customWidth="1"/>
    <col min="785" max="1022" width="9.140625" style="26"/>
    <col min="1023" max="1023" width="22.7109375" style="26" customWidth="1"/>
    <col min="1024" max="1024" width="11.28515625" style="26" customWidth="1"/>
    <col min="1025" max="1025" width="24.42578125" style="26" customWidth="1"/>
    <col min="1026" max="1026" width="14.42578125" style="26" bestFit="1" customWidth="1"/>
    <col min="1027" max="1027" width="30" style="26" customWidth="1"/>
    <col min="1028" max="1028" width="9.140625" style="26"/>
    <col min="1029" max="1029" width="37.5703125" style="26" customWidth="1"/>
    <col min="1030" max="1030" width="16" style="26" customWidth="1"/>
    <col min="1031" max="1031" width="11.85546875" style="26" customWidth="1"/>
    <col min="1032" max="1032" width="15" style="26" customWidth="1"/>
    <col min="1033" max="1033" width="13.28515625" style="26" customWidth="1"/>
    <col min="1034" max="1034" width="15.5703125" style="26" customWidth="1"/>
    <col min="1035" max="1035" width="14.7109375" style="26" customWidth="1"/>
    <col min="1036" max="1036" width="17.28515625" style="26" customWidth="1"/>
    <col min="1037" max="1037" width="18.7109375" style="26" customWidth="1"/>
    <col min="1038" max="1038" width="18.140625" style="26" customWidth="1"/>
    <col min="1039" max="1039" width="37.140625" style="26" bestFit="1" customWidth="1"/>
    <col min="1040" max="1040" width="25.140625" style="26" customWidth="1"/>
    <col min="1041" max="1278" width="9.140625" style="26"/>
    <col min="1279" max="1279" width="22.7109375" style="26" customWidth="1"/>
    <col min="1280" max="1280" width="11.28515625" style="26" customWidth="1"/>
    <col min="1281" max="1281" width="24.42578125" style="26" customWidth="1"/>
    <col min="1282" max="1282" width="14.42578125" style="26" bestFit="1" customWidth="1"/>
    <col min="1283" max="1283" width="30" style="26" customWidth="1"/>
    <col min="1284" max="1284" width="9.140625" style="26"/>
    <col min="1285" max="1285" width="37.5703125" style="26" customWidth="1"/>
    <col min="1286" max="1286" width="16" style="26" customWidth="1"/>
    <col min="1287" max="1287" width="11.85546875" style="26" customWidth="1"/>
    <col min="1288" max="1288" width="15" style="26" customWidth="1"/>
    <col min="1289" max="1289" width="13.28515625" style="26" customWidth="1"/>
    <col min="1290" max="1290" width="15.5703125" style="26" customWidth="1"/>
    <col min="1291" max="1291" width="14.7109375" style="26" customWidth="1"/>
    <col min="1292" max="1292" width="17.28515625" style="26" customWidth="1"/>
    <col min="1293" max="1293" width="18.7109375" style="26" customWidth="1"/>
    <col min="1294" max="1294" width="18.140625" style="26" customWidth="1"/>
    <col min="1295" max="1295" width="37.140625" style="26" bestFit="1" customWidth="1"/>
    <col min="1296" max="1296" width="25.140625" style="26" customWidth="1"/>
    <col min="1297" max="1534" width="9.140625" style="26"/>
    <col min="1535" max="1535" width="22.7109375" style="26" customWidth="1"/>
    <col min="1536" max="1536" width="11.28515625" style="26" customWidth="1"/>
    <col min="1537" max="1537" width="24.42578125" style="26" customWidth="1"/>
    <col min="1538" max="1538" width="14.42578125" style="26" bestFit="1" customWidth="1"/>
    <col min="1539" max="1539" width="30" style="26" customWidth="1"/>
    <col min="1540" max="1540" width="9.140625" style="26"/>
    <col min="1541" max="1541" width="37.5703125" style="26" customWidth="1"/>
    <col min="1542" max="1542" width="16" style="26" customWidth="1"/>
    <col min="1543" max="1543" width="11.85546875" style="26" customWidth="1"/>
    <col min="1544" max="1544" width="15" style="26" customWidth="1"/>
    <col min="1545" max="1545" width="13.28515625" style="26" customWidth="1"/>
    <col min="1546" max="1546" width="15.5703125" style="26" customWidth="1"/>
    <col min="1547" max="1547" width="14.7109375" style="26" customWidth="1"/>
    <col min="1548" max="1548" width="17.28515625" style="26" customWidth="1"/>
    <col min="1549" max="1549" width="18.7109375" style="26" customWidth="1"/>
    <col min="1550" max="1550" width="18.140625" style="26" customWidth="1"/>
    <col min="1551" max="1551" width="37.140625" style="26" bestFit="1" customWidth="1"/>
    <col min="1552" max="1552" width="25.140625" style="26" customWidth="1"/>
    <col min="1553" max="1790" width="9.140625" style="26"/>
    <col min="1791" max="1791" width="22.7109375" style="26" customWidth="1"/>
    <col min="1792" max="1792" width="11.28515625" style="26" customWidth="1"/>
    <col min="1793" max="1793" width="24.42578125" style="26" customWidth="1"/>
    <col min="1794" max="1794" width="14.42578125" style="26" bestFit="1" customWidth="1"/>
    <col min="1795" max="1795" width="30" style="26" customWidth="1"/>
    <col min="1796" max="1796" width="9.140625" style="26"/>
    <col min="1797" max="1797" width="37.5703125" style="26" customWidth="1"/>
    <col min="1798" max="1798" width="16" style="26" customWidth="1"/>
    <col min="1799" max="1799" width="11.85546875" style="26" customWidth="1"/>
    <col min="1800" max="1800" width="15" style="26" customWidth="1"/>
    <col min="1801" max="1801" width="13.28515625" style="26" customWidth="1"/>
    <col min="1802" max="1802" width="15.5703125" style="26" customWidth="1"/>
    <col min="1803" max="1803" width="14.7109375" style="26" customWidth="1"/>
    <col min="1804" max="1804" width="17.28515625" style="26" customWidth="1"/>
    <col min="1805" max="1805" width="18.7109375" style="26" customWidth="1"/>
    <col min="1806" max="1806" width="18.140625" style="26" customWidth="1"/>
    <col min="1807" max="1807" width="37.140625" style="26" bestFit="1" customWidth="1"/>
    <col min="1808" max="1808" width="25.140625" style="26" customWidth="1"/>
    <col min="1809" max="2046" width="9.140625" style="26"/>
    <col min="2047" max="2047" width="22.7109375" style="26" customWidth="1"/>
    <col min="2048" max="2048" width="11.28515625" style="26" customWidth="1"/>
    <col min="2049" max="2049" width="24.42578125" style="26" customWidth="1"/>
    <col min="2050" max="2050" width="14.42578125" style="26" bestFit="1" customWidth="1"/>
    <col min="2051" max="2051" width="30" style="26" customWidth="1"/>
    <col min="2052" max="2052" width="9.140625" style="26"/>
    <col min="2053" max="2053" width="37.5703125" style="26" customWidth="1"/>
    <col min="2054" max="2054" width="16" style="26" customWidth="1"/>
    <col min="2055" max="2055" width="11.85546875" style="26" customWidth="1"/>
    <col min="2056" max="2056" width="15" style="26" customWidth="1"/>
    <col min="2057" max="2057" width="13.28515625" style="26" customWidth="1"/>
    <col min="2058" max="2058" width="15.5703125" style="26" customWidth="1"/>
    <col min="2059" max="2059" width="14.7109375" style="26" customWidth="1"/>
    <col min="2060" max="2060" width="17.28515625" style="26" customWidth="1"/>
    <col min="2061" max="2061" width="18.7109375" style="26" customWidth="1"/>
    <col min="2062" max="2062" width="18.140625" style="26" customWidth="1"/>
    <col min="2063" max="2063" width="37.140625" style="26" bestFit="1" customWidth="1"/>
    <col min="2064" max="2064" width="25.140625" style="26" customWidth="1"/>
    <col min="2065" max="2302" width="9.140625" style="26"/>
    <col min="2303" max="2303" width="22.7109375" style="26" customWidth="1"/>
    <col min="2304" max="2304" width="11.28515625" style="26" customWidth="1"/>
    <col min="2305" max="2305" width="24.42578125" style="26" customWidth="1"/>
    <col min="2306" max="2306" width="14.42578125" style="26" bestFit="1" customWidth="1"/>
    <col min="2307" max="2307" width="30" style="26" customWidth="1"/>
    <col min="2308" max="2308" width="9.140625" style="26"/>
    <col min="2309" max="2309" width="37.5703125" style="26" customWidth="1"/>
    <col min="2310" max="2310" width="16" style="26" customWidth="1"/>
    <col min="2311" max="2311" width="11.85546875" style="26" customWidth="1"/>
    <col min="2312" max="2312" width="15" style="26" customWidth="1"/>
    <col min="2313" max="2313" width="13.28515625" style="26" customWidth="1"/>
    <col min="2314" max="2314" width="15.5703125" style="26" customWidth="1"/>
    <col min="2315" max="2315" width="14.7109375" style="26" customWidth="1"/>
    <col min="2316" max="2316" width="17.28515625" style="26" customWidth="1"/>
    <col min="2317" max="2317" width="18.7109375" style="26" customWidth="1"/>
    <col min="2318" max="2318" width="18.140625" style="26" customWidth="1"/>
    <col min="2319" max="2319" width="37.140625" style="26" bestFit="1" customWidth="1"/>
    <col min="2320" max="2320" width="25.140625" style="26" customWidth="1"/>
    <col min="2321" max="2558" width="9.140625" style="26"/>
    <col min="2559" max="2559" width="22.7109375" style="26" customWidth="1"/>
    <col min="2560" max="2560" width="11.28515625" style="26" customWidth="1"/>
    <col min="2561" max="2561" width="24.42578125" style="26" customWidth="1"/>
    <col min="2562" max="2562" width="14.42578125" style="26" bestFit="1" customWidth="1"/>
    <col min="2563" max="2563" width="30" style="26" customWidth="1"/>
    <col min="2564" max="2564" width="9.140625" style="26"/>
    <col min="2565" max="2565" width="37.5703125" style="26" customWidth="1"/>
    <col min="2566" max="2566" width="16" style="26" customWidth="1"/>
    <col min="2567" max="2567" width="11.85546875" style="26" customWidth="1"/>
    <col min="2568" max="2568" width="15" style="26" customWidth="1"/>
    <col min="2569" max="2569" width="13.28515625" style="26" customWidth="1"/>
    <col min="2570" max="2570" width="15.5703125" style="26" customWidth="1"/>
    <col min="2571" max="2571" width="14.7109375" style="26" customWidth="1"/>
    <col min="2572" max="2572" width="17.28515625" style="26" customWidth="1"/>
    <col min="2573" max="2573" width="18.7109375" style="26" customWidth="1"/>
    <col min="2574" max="2574" width="18.140625" style="26" customWidth="1"/>
    <col min="2575" max="2575" width="37.140625" style="26" bestFit="1" customWidth="1"/>
    <col min="2576" max="2576" width="25.140625" style="26" customWidth="1"/>
    <col min="2577" max="2814" width="9.140625" style="26"/>
    <col min="2815" max="2815" width="22.7109375" style="26" customWidth="1"/>
    <col min="2816" max="2816" width="11.28515625" style="26" customWidth="1"/>
    <col min="2817" max="2817" width="24.42578125" style="26" customWidth="1"/>
    <col min="2818" max="2818" width="14.42578125" style="26" bestFit="1" customWidth="1"/>
    <col min="2819" max="2819" width="30" style="26" customWidth="1"/>
    <col min="2820" max="2820" width="9.140625" style="26"/>
    <col min="2821" max="2821" width="37.5703125" style="26" customWidth="1"/>
    <col min="2822" max="2822" width="16" style="26" customWidth="1"/>
    <col min="2823" max="2823" width="11.85546875" style="26" customWidth="1"/>
    <col min="2824" max="2824" width="15" style="26" customWidth="1"/>
    <col min="2825" max="2825" width="13.28515625" style="26" customWidth="1"/>
    <col min="2826" max="2826" width="15.5703125" style="26" customWidth="1"/>
    <col min="2827" max="2827" width="14.7109375" style="26" customWidth="1"/>
    <col min="2828" max="2828" width="17.28515625" style="26" customWidth="1"/>
    <col min="2829" max="2829" width="18.7109375" style="26" customWidth="1"/>
    <col min="2830" max="2830" width="18.140625" style="26" customWidth="1"/>
    <col min="2831" max="2831" width="37.140625" style="26" bestFit="1" customWidth="1"/>
    <col min="2832" max="2832" width="25.140625" style="26" customWidth="1"/>
    <col min="2833" max="3070" width="9.140625" style="26"/>
    <col min="3071" max="3071" width="22.7109375" style="26" customWidth="1"/>
    <col min="3072" max="3072" width="11.28515625" style="26" customWidth="1"/>
    <col min="3073" max="3073" width="24.42578125" style="26" customWidth="1"/>
    <col min="3074" max="3074" width="14.42578125" style="26" bestFit="1" customWidth="1"/>
    <col min="3075" max="3075" width="30" style="26" customWidth="1"/>
    <col min="3076" max="3076" width="9.140625" style="26"/>
    <col min="3077" max="3077" width="37.5703125" style="26" customWidth="1"/>
    <col min="3078" max="3078" width="16" style="26" customWidth="1"/>
    <col min="3079" max="3079" width="11.85546875" style="26" customWidth="1"/>
    <col min="3080" max="3080" width="15" style="26" customWidth="1"/>
    <col min="3081" max="3081" width="13.28515625" style="26" customWidth="1"/>
    <col min="3082" max="3082" width="15.5703125" style="26" customWidth="1"/>
    <col min="3083" max="3083" width="14.7109375" style="26" customWidth="1"/>
    <col min="3084" max="3084" width="17.28515625" style="26" customWidth="1"/>
    <col min="3085" max="3085" width="18.7109375" style="26" customWidth="1"/>
    <col min="3086" max="3086" width="18.140625" style="26" customWidth="1"/>
    <col min="3087" max="3087" width="37.140625" style="26" bestFit="1" customWidth="1"/>
    <col min="3088" max="3088" width="25.140625" style="26" customWidth="1"/>
    <col min="3089" max="3326" width="9.140625" style="26"/>
    <col min="3327" max="3327" width="22.7109375" style="26" customWidth="1"/>
    <col min="3328" max="3328" width="11.28515625" style="26" customWidth="1"/>
    <col min="3329" max="3329" width="24.42578125" style="26" customWidth="1"/>
    <col min="3330" max="3330" width="14.42578125" style="26" bestFit="1" customWidth="1"/>
    <col min="3331" max="3331" width="30" style="26" customWidth="1"/>
    <col min="3332" max="3332" width="9.140625" style="26"/>
    <col min="3333" max="3333" width="37.5703125" style="26" customWidth="1"/>
    <col min="3334" max="3334" width="16" style="26" customWidth="1"/>
    <col min="3335" max="3335" width="11.85546875" style="26" customWidth="1"/>
    <col min="3336" max="3336" width="15" style="26" customWidth="1"/>
    <col min="3337" max="3337" width="13.28515625" style="26" customWidth="1"/>
    <col min="3338" max="3338" width="15.5703125" style="26" customWidth="1"/>
    <col min="3339" max="3339" width="14.7109375" style="26" customWidth="1"/>
    <col min="3340" max="3340" width="17.28515625" style="26" customWidth="1"/>
    <col min="3341" max="3341" width="18.7109375" style="26" customWidth="1"/>
    <col min="3342" max="3342" width="18.140625" style="26" customWidth="1"/>
    <col min="3343" max="3343" width="37.140625" style="26" bestFit="1" customWidth="1"/>
    <col min="3344" max="3344" width="25.140625" style="26" customWidth="1"/>
    <col min="3345" max="3582" width="9.140625" style="26"/>
    <col min="3583" max="3583" width="22.7109375" style="26" customWidth="1"/>
    <col min="3584" max="3584" width="11.28515625" style="26" customWidth="1"/>
    <col min="3585" max="3585" width="24.42578125" style="26" customWidth="1"/>
    <col min="3586" max="3586" width="14.42578125" style="26" bestFit="1" customWidth="1"/>
    <col min="3587" max="3587" width="30" style="26" customWidth="1"/>
    <col min="3588" max="3588" width="9.140625" style="26"/>
    <col min="3589" max="3589" width="37.5703125" style="26" customWidth="1"/>
    <col min="3590" max="3590" width="16" style="26" customWidth="1"/>
    <col min="3591" max="3591" width="11.85546875" style="26" customWidth="1"/>
    <col min="3592" max="3592" width="15" style="26" customWidth="1"/>
    <col min="3593" max="3593" width="13.28515625" style="26" customWidth="1"/>
    <col min="3594" max="3594" width="15.5703125" style="26" customWidth="1"/>
    <col min="3595" max="3595" width="14.7109375" style="26" customWidth="1"/>
    <col min="3596" max="3596" width="17.28515625" style="26" customWidth="1"/>
    <col min="3597" max="3597" width="18.7109375" style="26" customWidth="1"/>
    <col min="3598" max="3598" width="18.140625" style="26" customWidth="1"/>
    <col min="3599" max="3599" width="37.140625" style="26" bestFit="1" customWidth="1"/>
    <col min="3600" max="3600" width="25.140625" style="26" customWidth="1"/>
    <col min="3601" max="3838" width="9.140625" style="26"/>
    <col min="3839" max="3839" width="22.7109375" style="26" customWidth="1"/>
    <col min="3840" max="3840" width="11.28515625" style="26" customWidth="1"/>
    <col min="3841" max="3841" width="24.42578125" style="26" customWidth="1"/>
    <col min="3842" max="3842" width="14.42578125" style="26" bestFit="1" customWidth="1"/>
    <col min="3843" max="3843" width="30" style="26" customWidth="1"/>
    <col min="3844" max="3844" width="9.140625" style="26"/>
    <col min="3845" max="3845" width="37.5703125" style="26" customWidth="1"/>
    <col min="3846" max="3846" width="16" style="26" customWidth="1"/>
    <col min="3847" max="3847" width="11.85546875" style="26" customWidth="1"/>
    <col min="3848" max="3848" width="15" style="26" customWidth="1"/>
    <col min="3849" max="3849" width="13.28515625" style="26" customWidth="1"/>
    <col min="3850" max="3850" width="15.5703125" style="26" customWidth="1"/>
    <col min="3851" max="3851" width="14.7109375" style="26" customWidth="1"/>
    <col min="3852" max="3852" width="17.28515625" style="26" customWidth="1"/>
    <col min="3853" max="3853" width="18.7109375" style="26" customWidth="1"/>
    <col min="3854" max="3854" width="18.140625" style="26" customWidth="1"/>
    <col min="3855" max="3855" width="37.140625" style="26" bestFit="1" customWidth="1"/>
    <col min="3856" max="3856" width="25.140625" style="26" customWidth="1"/>
    <col min="3857" max="4094" width="9.140625" style="26"/>
    <col min="4095" max="4095" width="22.7109375" style="26" customWidth="1"/>
    <col min="4096" max="4096" width="11.28515625" style="26" customWidth="1"/>
    <col min="4097" max="4097" width="24.42578125" style="26" customWidth="1"/>
    <col min="4098" max="4098" width="14.42578125" style="26" bestFit="1" customWidth="1"/>
    <col min="4099" max="4099" width="30" style="26" customWidth="1"/>
    <col min="4100" max="4100" width="9.140625" style="26"/>
    <col min="4101" max="4101" width="37.5703125" style="26" customWidth="1"/>
    <col min="4102" max="4102" width="16" style="26" customWidth="1"/>
    <col min="4103" max="4103" width="11.85546875" style="26" customWidth="1"/>
    <col min="4104" max="4104" width="15" style="26" customWidth="1"/>
    <col min="4105" max="4105" width="13.28515625" style="26" customWidth="1"/>
    <col min="4106" max="4106" width="15.5703125" style="26" customWidth="1"/>
    <col min="4107" max="4107" width="14.7109375" style="26" customWidth="1"/>
    <col min="4108" max="4108" width="17.28515625" style="26" customWidth="1"/>
    <col min="4109" max="4109" width="18.7109375" style="26" customWidth="1"/>
    <col min="4110" max="4110" width="18.140625" style="26" customWidth="1"/>
    <col min="4111" max="4111" width="37.140625" style="26" bestFit="1" customWidth="1"/>
    <col min="4112" max="4112" width="25.140625" style="26" customWidth="1"/>
    <col min="4113" max="4350" width="9.140625" style="26"/>
    <col min="4351" max="4351" width="22.7109375" style="26" customWidth="1"/>
    <col min="4352" max="4352" width="11.28515625" style="26" customWidth="1"/>
    <col min="4353" max="4353" width="24.42578125" style="26" customWidth="1"/>
    <col min="4354" max="4354" width="14.42578125" style="26" bestFit="1" customWidth="1"/>
    <col min="4355" max="4355" width="30" style="26" customWidth="1"/>
    <col min="4356" max="4356" width="9.140625" style="26"/>
    <col min="4357" max="4357" width="37.5703125" style="26" customWidth="1"/>
    <col min="4358" max="4358" width="16" style="26" customWidth="1"/>
    <col min="4359" max="4359" width="11.85546875" style="26" customWidth="1"/>
    <col min="4360" max="4360" width="15" style="26" customWidth="1"/>
    <col min="4361" max="4361" width="13.28515625" style="26" customWidth="1"/>
    <col min="4362" max="4362" width="15.5703125" style="26" customWidth="1"/>
    <col min="4363" max="4363" width="14.7109375" style="26" customWidth="1"/>
    <col min="4364" max="4364" width="17.28515625" style="26" customWidth="1"/>
    <col min="4365" max="4365" width="18.7109375" style="26" customWidth="1"/>
    <col min="4366" max="4366" width="18.140625" style="26" customWidth="1"/>
    <col min="4367" max="4367" width="37.140625" style="26" bestFit="1" customWidth="1"/>
    <col min="4368" max="4368" width="25.140625" style="26" customWidth="1"/>
    <col min="4369" max="4606" width="9.140625" style="26"/>
    <col min="4607" max="4607" width="22.7109375" style="26" customWidth="1"/>
    <col min="4608" max="4608" width="11.28515625" style="26" customWidth="1"/>
    <col min="4609" max="4609" width="24.42578125" style="26" customWidth="1"/>
    <col min="4610" max="4610" width="14.42578125" style="26" bestFit="1" customWidth="1"/>
    <col min="4611" max="4611" width="30" style="26" customWidth="1"/>
    <col min="4612" max="4612" width="9.140625" style="26"/>
    <col min="4613" max="4613" width="37.5703125" style="26" customWidth="1"/>
    <col min="4614" max="4614" width="16" style="26" customWidth="1"/>
    <col min="4615" max="4615" width="11.85546875" style="26" customWidth="1"/>
    <col min="4616" max="4616" width="15" style="26" customWidth="1"/>
    <col min="4617" max="4617" width="13.28515625" style="26" customWidth="1"/>
    <col min="4618" max="4618" width="15.5703125" style="26" customWidth="1"/>
    <col min="4619" max="4619" width="14.7109375" style="26" customWidth="1"/>
    <col min="4620" max="4620" width="17.28515625" style="26" customWidth="1"/>
    <col min="4621" max="4621" width="18.7109375" style="26" customWidth="1"/>
    <col min="4622" max="4622" width="18.140625" style="26" customWidth="1"/>
    <col min="4623" max="4623" width="37.140625" style="26" bestFit="1" customWidth="1"/>
    <col min="4624" max="4624" width="25.140625" style="26" customWidth="1"/>
    <col min="4625" max="4862" width="9.140625" style="26"/>
    <col min="4863" max="4863" width="22.7109375" style="26" customWidth="1"/>
    <col min="4864" max="4864" width="11.28515625" style="26" customWidth="1"/>
    <col min="4865" max="4865" width="24.42578125" style="26" customWidth="1"/>
    <col min="4866" max="4866" width="14.42578125" style="26" bestFit="1" customWidth="1"/>
    <col min="4867" max="4867" width="30" style="26" customWidth="1"/>
    <col min="4868" max="4868" width="9.140625" style="26"/>
    <col min="4869" max="4869" width="37.5703125" style="26" customWidth="1"/>
    <col min="4870" max="4870" width="16" style="26" customWidth="1"/>
    <col min="4871" max="4871" width="11.85546875" style="26" customWidth="1"/>
    <col min="4872" max="4872" width="15" style="26" customWidth="1"/>
    <col min="4873" max="4873" width="13.28515625" style="26" customWidth="1"/>
    <col min="4874" max="4874" width="15.5703125" style="26" customWidth="1"/>
    <col min="4875" max="4875" width="14.7109375" style="26" customWidth="1"/>
    <col min="4876" max="4876" width="17.28515625" style="26" customWidth="1"/>
    <col min="4877" max="4877" width="18.7109375" style="26" customWidth="1"/>
    <col min="4878" max="4878" width="18.140625" style="26" customWidth="1"/>
    <col min="4879" max="4879" width="37.140625" style="26" bestFit="1" customWidth="1"/>
    <col min="4880" max="4880" width="25.140625" style="26" customWidth="1"/>
    <col min="4881" max="5118" width="9.140625" style="26"/>
    <col min="5119" max="5119" width="22.7109375" style="26" customWidth="1"/>
    <col min="5120" max="5120" width="11.28515625" style="26" customWidth="1"/>
    <col min="5121" max="5121" width="24.42578125" style="26" customWidth="1"/>
    <col min="5122" max="5122" width="14.42578125" style="26" bestFit="1" customWidth="1"/>
    <col min="5123" max="5123" width="30" style="26" customWidth="1"/>
    <col min="5124" max="5124" width="9.140625" style="26"/>
    <col min="5125" max="5125" width="37.5703125" style="26" customWidth="1"/>
    <col min="5126" max="5126" width="16" style="26" customWidth="1"/>
    <col min="5127" max="5127" width="11.85546875" style="26" customWidth="1"/>
    <col min="5128" max="5128" width="15" style="26" customWidth="1"/>
    <col min="5129" max="5129" width="13.28515625" style="26" customWidth="1"/>
    <col min="5130" max="5130" width="15.5703125" style="26" customWidth="1"/>
    <col min="5131" max="5131" width="14.7109375" style="26" customWidth="1"/>
    <col min="5132" max="5132" width="17.28515625" style="26" customWidth="1"/>
    <col min="5133" max="5133" width="18.7109375" style="26" customWidth="1"/>
    <col min="5134" max="5134" width="18.140625" style="26" customWidth="1"/>
    <col min="5135" max="5135" width="37.140625" style="26" bestFit="1" customWidth="1"/>
    <col min="5136" max="5136" width="25.140625" style="26" customWidth="1"/>
    <col min="5137" max="5374" width="9.140625" style="26"/>
    <col min="5375" max="5375" width="22.7109375" style="26" customWidth="1"/>
    <col min="5376" max="5376" width="11.28515625" style="26" customWidth="1"/>
    <col min="5377" max="5377" width="24.42578125" style="26" customWidth="1"/>
    <col min="5378" max="5378" width="14.42578125" style="26" bestFit="1" customWidth="1"/>
    <col min="5379" max="5379" width="30" style="26" customWidth="1"/>
    <col min="5380" max="5380" width="9.140625" style="26"/>
    <col min="5381" max="5381" width="37.5703125" style="26" customWidth="1"/>
    <col min="5382" max="5382" width="16" style="26" customWidth="1"/>
    <col min="5383" max="5383" width="11.85546875" style="26" customWidth="1"/>
    <col min="5384" max="5384" width="15" style="26" customWidth="1"/>
    <col min="5385" max="5385" width="13.28515625" style="26" customWidth="1"/>
    <col min="5386" max="5386" width="15.5703125" style="26" customWidth="1"/>
    <col min="5387" max="5387" width="14.7109375" style="26" customWidth="1"/>
    <col min="5388" max="5388" width="17.28515625" style="26" customWidth="1"/>
    <col min="5389" max="5389" width="18.7109375" style="26" customWidth="1"/>
    <col min="5390" max="5390" width="18.140625" style="26" customWidth="1"/>
    <col min="5391" max="5391" width="37.140625" style="26" bestFit="1" customWidth="1"/>
    <col min="5392" max="5392" width="25.140625" style="26" customWidth="1"/>
    <col min="5393" max="5630" width="9.140625" style="26"/>
    <col min="5631" max="5631" width="22.7109375" style="26" customWidth="1"/>
    <col min="5632" max="5632" width="11.28515625" style="26" customWidth="1"/>
    <col min="5633" max="5633" width="24.42578125" style="26" customWidth="1"/>
    <col min="5634" max="5634" width="14.42578125" style="26" bestFit="1" customWidth="1"/>
    <col min="5635" max="5635" width="30" style="26" customWidth="1"/>
    <col min="5636" max="5636" width="9.140625" style="26"/>
    <col min="5637" max="5637" width="37.5703125" style="26" customWidth="1"/>
    <col min="5638" max="5638" width="16" style="26" customWidth="1"/>
    <col min="5639" max="5639" width="11.85546875" style="26" customWidth="1"/>
    <col min="5640" max="5640" width="15" style="26" customWidth="1"/>
    <col min="5641" max="5641" width="13.28515625" style="26" customWidth="1"/>
    <col min="5642" max="5642" width="15.5703125" style="26" customWidth="1"/>
    <col min="5643" max="5643" width="14.7109375" style="26" customWidth="1"/>
    <col min="5644" max="5644" width="17.28515625" style="26" customWidth="1"/>
    <col min="5645" max="5645" width="18.7109375" style="26" customWidth="1"/>
    <col min="5646" max="5646" width="18.140625" style="26" customWidth="1"/>
    <col min="5647" max="5647" width="37.140625" style="26" bestFit="1" customWidth="1"/>
    <col min="5648" max="5648" width="25.140625" style="26" customWidth="1"/>
    <col min="5649" max="5886" width="9.140625" style="26"/>
    <col min="5887" max="5887" width="22.7109375" style="26" customWidth="1"/>
    <col min="5888" max="5888" width="11.28515625" style="26" customWidth="1"/>
    <col min="5889" max="5889" width="24.42578125" style="26" customWidth="1"/>
    <col min="5890" max="5890" width="14.42578125" style="26" bestFit="1" customWidth="1"/>
    <col min="5891" max="5891" width="30" style="26" customWidth="1"/>
    <col min="5892" max="5892" width="9.140625" style="26"/>
    <col min="5893" max="5893" width="37.5703125" style="26" customWidth="1"/>
    <col min="5894" max="5894" width="16" style="26" customWidth="1"/>
    <col min="5895" max="5895" width="11.85546875" style="26" customWidth="1"/>
    <col min="5896" max="5896" width="15" style="26" customWidth="1"/>
    <col min="5897" max="5897" width="13.28515625" style="26" customWidth="1"/>
    <col min="5898" max="5898" width="15.5703125" style="26" customWidth="1"/>
    <col min="5899" max="5899" width="14.7109375" style="26" customWidth="1"/>
    <col min="5900" max="5900" width="17.28515625" style="26" customWidth="1"/>
    <col min="5901" max="5901" width="18.7109375" style="26" customWidth="1"/>
    <col min="5902" max="5902" width="18.140625" style="26" customWidth="1"/>
    <col min="5903" max="5903" width="37.140625" style="26" bestFit="1" customWidth="1"/>
    <col min="5904" max="5904" width="25.140625" style="26" customWidth="1"/>
    <col min="5905" max="6142" width="9.140625" style="26"/>
    <col min="6143" max="6143" width="22.7109375" style="26" customWidth="1"/>
    <col min="6144" max="6144" width="11.28515625" style="26" customWidth="1"/>
    <col min="6145" max="6145" width="24.42578125" style="26" customWidth="1"/>
    <col min="6146" max="6146" width="14.42578125" style="26" bestFit="1" customWidth="1"/>
    <col min="6147" max="6147" width="30" style="26" customWidth="1"/>
    <col min="6148" max="6148" width="9.140625" style="26"/>
    <col min="6149" max="6149" width="37.5703125" style="26" customWidth="1"/>
    <col min="6150" max="6150" width="16" style="26" customWidth="1"/>
    <col min="6151" max="6151" width="11.85546875" style="26" customWidth="1"/>
    <col min="6152" max="6152" width="15" style="26" customWidth="1"/>
    <col min="6153" max="6153" width="13.28515625" style="26" customWidth="1"/>
    <col min="6154" max="6154" width="15.5703125" style="26" customWidth="1"/>
    <col min="6155" max="6155" width="14.7109375" style="26" customWidth="1"/>
    <col min="6156" max="6156" width="17.28515625" style="26" customWidth="1"/>
    <col min="6157" max="6157" width="18.7109375" style="26" customWidth="1"/>
    <col min="6158" max="6158" width="18.140625" style="26" customWidth="1"/>
    <col min="6159" max="6159" width="37.140625" style="26" bestFit="1" customWidth="1"/>
    <col min="6160" max="6160" width="25.140625" style="26" customWidth="1"/>
    <col min="6161" max="6398" width="9.140625" style="26"/>
    <col min="6399" max="6399" width="22.7109375" style="26" customWidth="1"/>
    <col min="6400" max="6400" width="11.28515625" style="26" customWidth="1"/>
    <col min="6401" max="6401" width="24.42578125" style="26" customWidth="1"/>
    <col min="6402" max="6402" width="14.42578125" style="26" bestFit="1" customWidth="1"/>
    <col min="6403" max="6403" width="30" style="26" customWidth="1"/>
    <col min="6404" max="6404" width="9.140625" style="26"/>
    <col min="6405" max="6405" width="37.5703125" style="26" customWidth="1"/>
    <col min="6406" max="6406" width="16" style="26" customWidth="1"/>
    <col min="6407" max="6407" width="11.85546875" style="26" customWidth="1"/>
    <col min="6408" max="6408" width="15" style="26" customWidth="1"/>
    <col min="6409" max="6409" width="13.28515625" style="26" customWidth="1"/>
    <col min="6410" max="6410" width="15.5703125" style="26" customWidth="1"/>
    <col min="6411" max="6411" width="14.7109375" style="26" customWidth="1"/>
    <col min="6412" max="6412" width="17.28515625" style="26" customWidth="1"/>
    <col min="6413" max="6413" width="18.7109375" style="26" customWidth="1"/>
    <col min="6414" max="6414" width="18.140625" style="26" customWidth="1"/>
    <col min="6415" max="6415" width="37.140625" style="26" bestFit="1" customWidth="1"/>
    <col min="6416" max="6416" width="25.140625" style="26" customWidth="1"/>
    <col min="6417" max="6654" width="9.140625" style="26"/>
    <col min="6655" max="6655" width="22.7109375" style="26" customWidth="1"/>
    <col min="6656" max="6656" width="11.28515625" style="26" customWidth="1"/>
    <col min="6657" max="6657" width="24.42578125" style="26" customWidth="1"/>
    <col min="6658" max="6658" width="14.42578125" style="26" bestFit="1" customWidth="1"/>
    <col min="6659" max="6659" width="30" style="26" customWidth="1"/>
    <col min="6660" max="6660" width="9.140625" style="26"/>
    <col min="6661" max="6661" width="37.5703125" style="26" customWidth="1"/>
    <col min="6662" max="6662" width="16" style="26" customWidth="1"/>
    <col min="6663" max="6663" width="11.85546875" style="26" customWidth="1"/>
    <col min="6664" max="6664" width="15" style="26" customWidth="1"/>
    <col min="6665" max="6665" width="13.28515625" style="26" customWidth="1"/>
    <col min="6666" max="6666" width="15.5703125" style="26" customWidth="1"/>
    <col min="6667" max="6667" width="14.7109375" style="26" customWidth="1"/>
    <col min="6668" max="6668" width="17.28515625" style="26" customWidth="1"/>
    <col min="6669" max="6669" width="18.7109375" style="26" customWidth="1"/>
    <col min="6670" max="6670" width="18.140625" style="26" customWidth="1"/>
    <col min="6671" max="6671" width="37.140625" style="26" bestFit="1" customWidth="1"/>
    <col min="6672" max="6672" width="25.140625" style="26" customWidth="1"/>
    <col min="6673" max="6910" width="9.140625" style="26"/>
    <col min="6911" max="6911" width="22.7109375" style="26" customWidth="1"/>
    <col min="6912" max="6912" width="11.28515625" style="26" customWidth="1"/>
    <col min="6913" max="6913" width="24.42578125" style="26" customWidth="1"/>
    <col min="6914" max="6914" width="14.42578125" style="26" bestFit="1" customWidth="1"/>
    <col min="6915" max="6915" width="30" style="26" customWidth="1"/>
    <col min="6916" max="6916" width="9.140625" style="26"/>
    <col min="6917" max="6917" width="37.5703125" style="26" customWidth="1"/>
    <col min="6918" max="6918" width="16" style="26" customWidth="1"/>
    <col min="6919" max="6919" width="11.85546875" style="26" customWidth="1"/>
    <col min="6920" max="6920" width="15" style="26" customWidth="1"/>
    <col min="6921" max="6921" width="13.28515625" style="26" customWidth="1"/>
    <col min="6922" max="6922" width="15.5703125" style="26" customWidth="1"/>
    <col min="6923" max="6923" width="14.7109375" style="26" customWidth="1"/>
    <col min="6924" max="6924" width="17.28515625" style="26" customWidth="1"/>
    <col min="6925" max="6925" width="18.7109375" style="26" customWidth="1"/>
    <col min="6926" max="6926" width="18.140625" style="26" customWidth="1"/>
    <col min="6927" max="6927" width="37.140625" style="26" bestFit="1" customWidth="1"/>
    <col min="6928" max="6928" width="25.140625" style="26" customWidth="1"/>
    <col min="6929" max="7166" width="9.140625" style="26"/>
    <col min="7167" max="7167" width="22.7109375" style="26" customWidth="1"/>
    <col min="7168" max="7168" width="11.28515625" style="26" customWidth="1"/>
    <col min="7169" max="7169" width="24.42578125" style="26" customWidth="1"/>
    <col min="7170" max="7170" width="14.42578125" style="26" bestFit="1" customWidth="1"/>
    <col min="7171" max="7171" width="30" style="26" customWidth="1"/>
    <col min="7172" max="7172" width="9.140625" style="26"/>
    <col min="7173" max="7173" width="37.5703125" style="26" customWidth="1"/>
    <col min="7174" max="7174" width="16" style="26" customWidth="1"/>
    <col min="7175" max="7175" width="11.85546875" style="26" customWidth="1"/>
    <col min="7176" max="7176" width="15" style="26" customWidth="1"/>
    <col min="7177" max="7177" width="13.28515625" style="26" customWidth="1"/>
    <col min="7178" max="7178" width="15.5703125" style="26" customWidth="1"/>
    <col min="7179" max="7179" width="14.7109375" style="26" customWidth="1"/>
    <col min="7180" max="7180" width="17.28515625" style="26" customWidth="1"/>
    <col min="7181" max="7181" width="18.7109375" style="26" customWidth="1"/>
    <col min="7182" max="7182" width="18.140625" style="26" customWidth="1"/>
    <col min="7183" max="7183" width="37.140625" style="26" bestFit="1" customWidth="1"/>
    <col min="7184" max="7184" width="25.140625" style="26" customWidth="1"/>
    <col min="7185" max="7422" width="9.140625" style="26"/>
    <col min="7423" max="7423" width="22.7109375" style="26" customWidth="1"/>
    <col min="7424" max="7424" width="11.28515625" style="26" customWidth="1"/>
    <col min="7425" max="7425" width="24.42578125" style="26" customWidth="1"/>
    <col min="7426" max="7426" width="14.42578125" style="26" bestFit="1" customWidth="1"/>
    <col min="7427" max="7427" width="30" style="26" customWidth="1"/>
    <col min="7428" max="7428" width="9.140625" style="26"/>
    <col min="7429" max="7429" width="37.5703125" style="26" customWidth="1"/>
    <col min="7430" max="7430" width="16" style="26" customWidth="1"/>
    <col min="7431" max="7431" width="11.85546875" style="26" customWidth="1"/>
    <col min="7432" max="7432" width="15" style="26" customWidth="1"/>
    <col min="7433" max="7433" width="13.28515625" style="26" customWidth="1"/>
    <col min="7434" max="7434" width="15.5703125" style="26" customWidth="1"/>
    <col min="7435" max="7435" width="14.7109375" style="26" customWidth="1"/>
    <col min="7436" max="7436" width="17.28515625" style="26" customWidth="1"/>
    <col min="7437" max="7437" width="18.7109375" style="26" customWidth="1"/>
    <col min="7438" max="7438" width="18.140625" style="26" customWidth="1"/>
    <col min="7439" max="7439" width="37.140625" style="26" bestFit="1" customWidth="1"/>
    <col min="7440" max="7440" width="25.140625" style="26" customWidth="1"/>
    <col min="7441" max="7678" width="9.140625" style="26"/>
    <col min="7679" max="7679" width="22.7109375" style="26" customWidth="1"/>
    <col min="7680" max="7680" width="11.28515625" style="26" customWidth="1"/>
    <col min="7681" max="7681" width="24.42578125" style="26" customWidth="1"/>
    <col min="7682" max="7682" width="14.42578125" style="26" bestFit="1" customWidth="1"/>
    <col min="7683" max="7683" width="30" style="26" customWidth="1"/>
    <col min="7684" max="7684" width="9.140625" style="26"/>
    <col min="7685" max="7685" width="37.5703125" style="26" customWidth="1"/>
    <col min="7686" max="7686" width="16" style="26" customWidth="1"/>
    <col min="7687" max="7687" width="11.85546875" style="26" customWidth="1"/>
    <col min="7688" max="7688" width="15" style="26" customWidth="1"/>
    <col min="7689" max="7689" width="13.28515625" style="26" customWidth="1"/>
    <col min="7690" max="7690" width="15.5703125" style="26" customWidth="1"/>
    <col min="7691" max="7691" width="14.7109375" style="26" customWidth="1"/>
    <col min="7692" max="7692" width="17.28515625" style="26" customWidth="1"/>
    <col min="7693" max="7693" width="18.7109375" style="26" customWidth="1"/>
    <col min="7694" max="7694" width="18.140625" style="26" customWidth="1"/>
    <col min="7695" max="7695" width="37.140625" style="26" bestFit="1" customWidth="1"/>
    <col min="7696" max="7696" width="25.140625" style="26" customWidth="1"/>
    <col min="7697" max="7934" width="9.140625" style="26"/>
    <col min="7935" max="7935" width="22.7109375" style="26" customWidth="1"/>
    <col min="7936" max="7936" width="11.28515625" style="26" customWidth="1"/>
    <col min="7937" max="7937" width="24.42578125" style="26" customWidth="1"/>
    <col min="7938" max="7938" width="14.42578125" style="26" bestFit="1" customWidth="1"/>
    <col min="7939" max="7939" width="30" style="26" customWidth="1"/>
    <col min="7940" max="7940" width="9.140625" style="26"/>
    <col min="7941" max="7941" width="37.5703125" style="26" customWidth="1"/>
    <col min="7942" max="7942" width="16" style="26" customWidth="1"/>
    <col min="7943" max="7943" width="11.85546875" style="26" customWidth="1"/>
    <col min="7944" max="7944" width="15" style="26" customWidth="1"/>
    <col min="7945" max="7945" width="13.28515625" style="26" customWidth="1"/>
    <col min="7946" max="7946" width="15.5703125" style="26" customWidth="1"/>
    <col min="7947" max="7947" width="14.7109375" style="26" customWidth="1"/>
    <col min="7948" max="7948" width="17.28515625" style="26" customWidth="1"/>
    <col min="7949" max="7949" width="18.7109375" style="26" customWidth="1"/>
    <col min="7950" max="7950" width="18.140625" style="26" customWidth="1"/>
    <col min="7951" max="7951" width="37.140625" style="26" bestFit="1" customWidth="1"/>
    <col min="7952" max="7952" width="25.140625" style="26" customWidth="1"/>
    <col min="7953" max="8190" width="9.140625" style="26"/>
    <col min="8191" max="8191" width="22.7109375" style="26" customWidth="1"/>
    <col min="8192" max="8192" width="11.28515625" style="26" customWidth="1"/>
    <col min="8193" max="8193" width="24.42578125" style="26" customWidth="1"/>
    <col min="8194" max="8194" width="14.42578125" style="26" bestFit="1" customWidth="1"/>
    <col min="8195" max="8195" width="30" style="26" customWidth="1"/>
    <col min="8196" max="8196" width="9.140625" style="26"/>
    <col min="8197" max="8197" width="37.5703125" style="26" customWidth="1"/>
    <col min="8198" max="8198" width="16" style="26" customWidth="1"/>
    <col min="8199" max="8199" width="11.85546875" style="26" customWidth="1"/>
    <col min="8200" max="8200" width="15" style="26" customWidth="1"/>
    <col min="8201" max="8201" width="13.28515625" style="26" customWidth="1"/>
    <col min="8202" max="8202" width="15.5703125" style="26" customWidth="1"/>
    <col min="8203" max="8203" width="14.7109375" style="26" customWidth="1"/>
    <col min="8204" max="8204" width="17.28515625" style="26" customWidth="1"/>
    <col min="8205" max="8205" width="18.7109375" style="26" customWidth="1"/>
    <col min="8206" max="8206" width="18.140625" style="26" customWidth="1"/>
    <col min="8207" max="8207" width="37.140625" style="26" bestFit="1" customWidth="1"/>
    <col min="8208" max="8208" width="25.140625" style="26" customWidth="1"/>
    <col min="8209" max="8446" width="9.140625" style="26"/>
    <col min="8447" max="8447" width="22.7109375" style="26" customWidth="1"/>
    <col min="8448" max="8448" width="11.28515625" style="26" customWidth="1"/>
    <col min="8449" max="8449" width="24.42578125" style="26" customWidth="1"/>
    <col min="8450" max="8450" width="14.42578125" style="26" bestFit="1" customWidth="1"/>
    <col min="8451" max="8451" width="30" style="26" customWidth="1"/>
    <col min="8452" max="8452" width="9.140625" style="26"/>
    <col min="8453" max="8453" width="37.5703125" style="26" customWidth="1"/>
    <col min="8454" max="8454" width="16" style="26" customWidth="1"/>
    <col min="8455" max="8455" width="11.85546875" style="26" customWidth="1"/>
    <col min="8456" max="8456" width="15" style="26" customWidth="1"/>
    <col min="8457" max="8457" width="13.28515625" style="26" customWidth="1"/>
    <col min="8458" max="8458" width="15.5703125" style="26" customWidth="1"/>
    <col min="8459" max="8459" width="14.7109375" style="26" customWidth="1"/>
    <col min="8460" max="8460" width="17.28515625" style="26" customWidth="1"/>
    <col min="8461" max="8461" width="18.7109375" style="26" customWidth="1"/>
    <col min="8462" max="8462" width="18.140625" style="26" customWidth="1"/>
    <col min="8463" max="8463" width="37.140625" style="26" bestFit="1" customWidth="1"/>
    <col min="8464" max="8464" width="25.140625" style="26" customWidth="1"/>
    <col min="8465" max="8702" width="9.140625" style="26"/>
    <col min="8703" max="8703" width="22.7109375" style="26" customWidth="1"/>
    <col min="8704" max="8704" width="11.28515625" style="26" customWidth="1"/>
    <col min="8705" max="8705" width="24.42578125" style="26" customWidth="1"/>
    <col min="8706" max="8706" width="14.42578125" style="26" bestFit="1" customWidth="1"/>
    <col min="8707" max="8707" width="30" style="26" customWidth="1"/>
    <col min="8708" max="8708" width="9.140625" style="26"/>
    <col min="8709" max="8709" width="37.5703125" style="26" customWidth="1"/>
    <col min="8710" max="8710" width="16" style="26" customWidth="1"/>
    <col min="8711" max="8711" width="11.85546875" style="26" customWidth="1"/>
    <col min="8712" max="8712" width="15" style="26" customWidth="1"/>
    <col min="8713" max="8713" width="13.28515625" style="26" customWidth="1"/>
    <col min="8714" max="8714" width="15.5703125" style="26" customWidth="1"/>
    <col min="8715" max="8715" width="14.7109375" style="26" customWidth="1"/>
    <col min="8716" max="8716" width="17.28515625" style="26" customWidth="1"/>
    <col min="8717" max="8717" width="18.7109375" style="26" customWidth="1"/>
    <col min="8718" max="8718" width="18.140625" style="26" customWidth="1"/>
    <col min="8719" max="8719" width="37.140625" style="26" bestFit="1" customWidth="1"/>
    <col min="8720" max="8720" width="25.140625" style="26" customWidth="1"/>
    <col min="8721" max="8958" width="9.140625" style="26"/>
    <col min="8959" max="8959" width="22.7109375" style="26" customWidth="1"/>
    <col min="8960" max="8960" width="11.28515625" style="26" customWidth="1"/>
    <col min="8961" max="8961" width="24.42578125" style="26" customWidth="1"/>
    <col min="8962" max="8962" width="14.42578125" style="26" bestFit="1" customWidth="1"/>
    <col min="8963" max="8963" width="30" style="26" customWidth="1"/>
    <col min="8964" max="8964" width="9.140625" style="26"/>
    <col min="8965" max="8965" width="37.5703125" style="26" customWidth="1"/>
    <col min="8966" max="8966" width="16" style="26" customWidth="1"/>
    <col min="8967" max="8967" width="11.85546875" style="26" customWidth="1"/>
    <col min="8968" max="8968" width="15" style="26" customWidth="1"/>
    <col min="8969" max="8969" width="13.28515625" style="26" customWidth="1"/>
    <col min="8970" max="8970" width="15.5703125" style="26" customWidth="1"/>
    <col min="8971" max="8971" width="14.7109375" style="26" customWidth="1"/>
    <col min="8972" max="8972" width="17.28515625" style="26" customWidth="1"/>
    <col min="8973" max="8973" width="18.7109375" style="26" customWidth="1"/>
    <col min="8974" max="8974" width="18.140625" style="26" customWidth="1"/>
    <col min="8975" max="8975" width="37.140625" style="26" bestFit="1" customWidth="1"/>
    <col min="8976" max="8976" width="25.140625" style="26" customWidth="1"/>
    <col min="8977" max="9214" width="9.140625" style="26"/>
    <col min="9215" max="9215" width="22.7109375" style="26" customWidth="1"/>
    <col min="9216" max="9216" width="11.28515625" style="26" customWidth="1"/>
    <col min="9217" max="9217" width="24.42578125" style="26" customWidth="1"/>
    <col min="9218" max="9218" width="14.42578125" style="26" bestFit="1" customWidth="1"/>
    <col min="9219" max="9219" width="30" style="26" customWidth="1"/>
    <col min="9220" max="9220" width="9.140625" style="26"/>
    <col min="9221" max="9221" width="37.5703125" style="26" customWidth="1"/>
    <col min="9222" max="9222" width="16" style="26" customWidth="1"/>
    <col min="9223" max="9223" width="11.85546875" style="26" customWidth="1"/>
    <col min="9224" max="9224" width="15" style="26" customWidth="1"/>
    <col min="9225" max="9225" width="13.28515625" style="26" customWidth="1"/>
    <col min="9226" max="9226" width="15.5703125" style="26" customWidth="1"/>
    <col min="9227" max="9227" width="14.7109375" style="26" customWidth="1"/>
    <col min="9228" max="9228" width="17.28515625" style="26" customWidth="1"/>
    <col min="9229" max="9229" width="18.7109375" style="26" customWidth="1"/>
    <col min="9230" max="9230" width="18.140625" style="26" customWidth="1"/>
    <col min="9231" max="9231" width="37.140625" style="26" bestFit="1" customWidth="1"/>
    <col min="9232" max="9232" width="25.140625" style="26" customWidth="1"/>
    <col min="9233" max="9470" width="9.140625" style="26"/>
    <col min="9471" max="9471" width="22.7109375" style="26" customWidth="1"/>
    <col min="9472" max="9472" width="11.28515625" style="26" customWidth="1"/>
    <col min="9473" max="9473" width="24.42578125" style="26" customWidth="1"/>
    <col min="9474" max="9474" width="14.42578125" style="26" bestFit="1" customWidth="1"/>
    <col min="9475" max="9475" width="30" style="26" customWidth="1"/>
    <col min="9476" max="9476" width="9.140625" style="26"/>
    <col min="9477" max="9477" width="37.5703125" style="26" customWidth="1"/>
    <col min="9478" max="9478" width="16" style="26" customWidth="1"/>
    <col min="9479" max="9479" width="11.85546875" style="26" customWidth="1"/>
    <col min="9480" max="9480" width="15" style="26" customWidth="1"/>
    <col min="9481" max="9481" width="13.28515625" style="26" customWidth="1"/>
    <col min="9482" max="9482" width="15.5703125" style="26" customWidth="1"/>
    <col min="9483" max="9483" width="14.7109375" style="26" customWidth="1"/>
    <col min="9484" max="9484" width="17.28515625" style="26" customWidth="1"/>
    <col min="9485" max="9485" width="18.7109375" style="26" customWidth="1"/>
    <col min="9486" max="9486" width="18.140625" style="26" customWidth="1"/>
    <col min="9487" max="9487" width="37.140625" style="26" bestFit="1" customWidth="1"/>
    <col min="9488" max="9488" width="25.140625" style="26" customWidth="1"/>
    <col min="9489" max="9726" width="9.140625" style="26"/>
    <col min="9727" max="9727" width="22.7109375" style="26" customWidth="1"/>
    <col min="9728" max="9728" width="11.28515625" style="26" customWidth="1"/>
    <col min="9729" max="9729" width="24.42578125" style="26" customWidth="1"/>
    <col min="9730" max="9730" width="14.42578125" style="26" bestFit="1" customWidth="1"/>
    <col min="9731" max="9731" width="30" style="26" customWidth="1"/>
    <col min="9732" max="9732" width="9.140625" style="26"/>
    <col min="9733" max="9733" width="37.5703125" style="26" customWidth="1"/>
    <col min="9734" max="9734" width="16" style="26" customWidth="1"/>
    <col min="9735" max="9735" width="11.85546875" style="26" customWidth="1"/>
    <col min="9736" max="9736" width="15" style="26" customWidth="1"/>
    <col min="9737" max="9737" width="13.28515625" style="26" customWidth="1"/>
    <col min="9738" max="9738" width="15.5703125" style="26" customWidth="1"/>
    <col min="9739" max="9739" width="14.7109375" style="26" customWidth="1"/>
    <col min="9740" max="9740" width="17.28515625" style="26" customWidth="1"/>
    <col min="9741" max="9741" width="18.7109375" style="26" customWidth="1"/>
    <col min="9742" max="9742" width="18.140625" style="26" customWidth="1"/>
    <col min="9743" max="9743" width="37.140625" style="26" bestFit="1" customWidth="1"/>
    <col min="9744" max="9744" width="25.140625" style="26" customWidth="1"/>
    <col min="9745" max="9982" width="9.140625" style="26"/>
    <col min="9983" max="9983" width="22.7109375" style="26" customWidth="1"/>
    <col min="9984" max="9984" width="11.28515625" style="26" customWidth="1"/>
    <col min="9985" max="9985" width="24.42578125" style="26" customWidth="1"/>
    <col min="9986" max="9986" width="14.42578125" style="26" bestFit="1" customWidth="1"/>
    <col min="9987" max="9987" width="30" style="26" customWidth="1"/>
    <col min="9988" max="9988" width="9.140625" style="26"/>
    <col min="9989" max="9989" width="37.5703125" style="26" customWidth="1"/>
    <col min="9990" max="9990" width="16" style="26" customWidth="1"/>
    <col min="9991" max="9991" width="11.85546875" style="26" customWidth="1"/>
    <col min="9992" max="9992" width="15" style="26" customWidth="1"/>
    <col min="9993" max="9993" width="13.28515625" style="26" customWidth="1"/>
    <col min="9994" max="9994" width="15.5703125" style="26" customWidth="1"/>
    <col min="9995" max="9995" width="14.7109375" style="26" customWidth="1"/>
    <col min="9996" max="9996" width="17.28515625" style="26" customWidth="1"/>
    <col min="9997" max="9997" width="18.7109375" style="26" customWidth="1"/>
    <col min="9998" max="9998" width="18.140625" style="26" customWidth="1"/>
    <col min="9999" max="9999" width="37.140625" style="26" bestFit="1" customWidth="1"/>
    <col min="10000" max="10000" width="25.140625" style="26" customWidth="1"/>
    <col min="10001" max="10238" width="9.140625" style="26"/>
    <col min="10239" max="10239" width="22.7109375" style="26" customWidth="1"/>
    <col min="10240" max="10240" width="11.28515625" style="26" customWidth="1"/>
    <col min="10241" max="10241" width="24.42578125" style="26" customWidth="1"/>
    <col min="10242" max="10242" width="14.42578125" style="26" bestFit="1" customWidth="1"/>
    <col min="10243" max="10243" width="30" style="26" customWidth="1"/>
    <col min="10244" max="10244" width="9.140625" style="26"/>
    <col min="10245" max="10245" width="37.5703125" style="26" customWidth="1"/>
    <col min="10246" max="10246" width="16" style="26" customWidth="1"/>
    <col min="10247" max="10247" width="11.85546875" style="26" customWidth="1"/>
    <col min="10248" max="10248" width="15" style="26" customWidth="1"/>
    <col min="10249" max="10249" width="13.28515625" style="26" customWidth="1"/>
    <col min="10250" max="10250" width="15.5703125" style="26" customWidth="1"/>
    <col min="10251" max="10251" width="14.7109375" style="26" customWidth="1"/>
    <col min="10252" max="10252" width="17.28515625" style="26" customWidth="1"/>
    <col min="10253" max="10253" width="18.7109375" style="26" customWidth="1"/>
    <col min="10254" max="10254" width="18.140625" style="26" customWidth="1"/>
    <col min="10255" max="10255" width="37.140625" style="26" bestFit="1" customWidth="1"/>
    <col min="10256" max="10256" width="25.140625" style="26" customWidth="1"/>
    <col min="10257" max="10494" width="9.140625" style="26"/>
    <col min="10495" max="10495" width="22.7109375" style="26" customWidth="1"/>
    <col min="10496" max="10496" width="11.28515625" style="26" customWidth="1"/>
    <col min="10497" max="10497" width="24.42578125" style="26" customWidth="1"/>
    <col min="10498" max="10498" width="14.42578125" style="26" bestFit="1" customWidth="1"/>
    <col min="10499" max="10499" width="30" style="26" customWidth="1"/>
    <col min="10500" max="10500" width="9.140625" style="26"/>
    <col min="10501" max="10501" width="37.5703125" style="26" customWidth="1"/>
    <col min="10502" max="10502" width="16" style="26" customWidth="1"/>
    <col min="10503" max="10503" width="11.85546875" style="26" customWidth="1"/>
    <col min="10504" max="10504" width="15" style="26" customWidth="1"/>
    <col min="10505" max="10505" width="13.28515625" style="26" customWidth="1"/>
    <col min="10506" max="10506" width="15.5703125" style="26" customWidth="1"/>
    <col min="10507" max="10507" width="14.7109375" style="26" customWidth="1"/>
    <col min="10508" max="10508" width="17.28515625" style="26" customWidth="1"/>
    <col min="10509" max="10509" width="18.7109375" style="26" customWidth="1"/>
    <col min="10510" max="10510" width="18.140625" style="26" customWidth="1"/>
    <col min="10511" max="10511" width="37.140625" style="26" bestFit="1" customWidth="1"/>
    <col min="10512" max="10512" width="25.140625" style="26" customWidth="1"/>
    <col min="10513" max="10750" width="9.140625" style="26"/>
    <col min="10751" max="10751" width="22.7109375" style="26" customWidth="1"/>
    <col min="10752" max="10752" width="11.28515625" style="26" customWidth="1"/>
    <col min="10753" max="10753" width="24.42578125" style="26" customWidth="1"/>
    <col min="10754" max="10754" width="14.42578125" style="26" bestFit="1" customWidth="1"/>
    <col min="10755" max="10755" width="30" style="26" customWidth="1"/>
    <col min="10756" max="10756" width="9.140625" style="26"/>
    <col min="10757" max="10757" width="37.5703125" style="26" customWidth="1"/>
    <col min="10758" max="10758" width="16" style="26" customWidth="1"/>
    <col min="10759" max="10759" width="11.85546875" style="26" customWidth="1"/>
    <col min="10760" max="10760" width="15" style="26" customWidth="1"/>
    <col min="10761" max="10761" width="13.28515625" style="26" customWidth="1"/>
    <col min="10762" max="10762" width="15.5703125" style="26" customWidth="1"/>
    <col min="10763" max="10763" width="14.7109375" style="26" customWidth="1"/>
    <col min="10764" max="10764" width="17.28515625" style="26" customWidth="1"/>
    <col min="10765" max="10765" width="18.7109375" style="26" customWidth="1"/>
    <col min="10766" max="10766" width="18.140625" style="26" customWidth="1"/>
    <col min="10767" max="10767" width="37.140625" style="26" bestFit="1" customWidth="1"/>
    <col min="10768" max="10768" width="25.140625" style="26" customWidth="1"/>
    <col min="10769" max="11006" width="9.140625" style="26"/>
    <col min="11007" max="11007" width="22.7109375" style="26" customWidth="1"/>
    <col min="11008" max="11008" width="11.28515625" style="26" customWidth="1"/>
    <col min="11009" max="11009" width="24.42578125" style="26" customWidth="1"/>
    <col min="11010" max="11010" width="14.42578125" style="26" bestFit="1" customWidth="1"/>
    <col min="11011" max="11011" width="30" style="26" customWidth="1"/>
    <col min="11012" max="11012" width="9.140625" style="26"/>
    <col min="11013" max="11013" width="37.5703125" style="26" customWidth="1"/>
    <col min="11014" max="11014" width="16" style="26" customWidth="1"/>
    <col min="11015" max="11015" width="11.85546875" style="26" customWidth="1"/>
    <col min="11016" max="11016" width="15" style="26" customWidth="1"/>
    <col min="11017" max="11017" width="13.28515625" style="26" customWidth="1"/>
    <col min="11018" max="11018" width="15.5703125" style="26" customWidth="1"/>
    <col min="11019" max="11019" width="14.7109375" style="26" customWidth="1"/>
    <col min="11020" max="11020" width="17.28515625" style="26" customWidth="1"/>
    <col min="11021" max="11021" width="18.7109375" style="26" customWidth="1"/>
    <col min="11022" max="11022" width="18.140625" style="26" customWidth="1"/>
    <col min="11023" max="11023" width="37.140625" style="26" bestFit="1" customWidth="1"/>
    <col min="11024" max="11024" width="25.140625" style="26" customWidth="1"/>
    <col min="11025" max="11262" width="9.140625" style="26"/>
    <col min="11263" max="11263" width="22.7109375" style="26" customWidth="1"/>
    <col min="11264" max="11264" width="11.28515625" style="26" customWidth="1"/>
    <col min="11265" max="11265" width="24.42578125" style="26" customWidth="1"/>
    <col min="11266" max="11266" width="14.42578125" style="26" bestFit="1" customWidth="1"/>
    <col min="11267" max="11267" width="30" style="26" customWidth="1"/>
    <col min="11268" max="11268" width="9.140625" style="26"/>
    <col min="11269" max="11269" width="37.5703125" style="26" customWidth="1"/>
    <col min="11270" max="11270" width="16" style="26" customWidth="1"/>
    <col min="11271" max="11271" width="11.85546875" style="26" customWidth="1"/>
    <col min="11272" max="11272" width="15" style="26" customWidth="1"/>
    <col min="11273" max="11273" width="13.28515625" style="26" customWidth="1"/>
    <col min="11274" max="11274" width="15.5703125" style="26" customWidth="1"/>
    <col min="11275" max="11275" width="14.7109375" style="26" customWidth="1"/>
    <col min="11276" max="11276" width="17.28515625" style="26" customWidth="1"/>
    <col min="11277" max="11277" width="18.7109375" style="26" customWidth="1"/>
    <col min="11278" max="11278" width="18.140625" style="26" customWidth="1"/>
    <col min="11279" max="11279" width="37.140625" style="26" bestFit="1" customWidth="1"/>
    <col min="11280" max="11280" width="25.140625" style="26" customWidth="1"/>
    <col min="11281" max="11518" width="9.140625" style="26"/>
    <col min="11519" max="11519" width="22.7109375" style="26" customWidth="1"/>
    <col min="11520" max="11520" width="11.28515625" style="26" customWidth="1"/>
    <col min="11521" max="11521" width="24.42578125" style="26" customWidth="1"/>
    <col min="11522" max="11522" width="14.42578125" style="26" bestFit="1" customWidth="1"/>
    <col min="11523" max="11523" width="30" style="26" customWidth="1"/>
    <col min="11524" max="11524" width="9.140625" style="26"/>
    <col min="11525" max="11525" width="37.5703125" style="26" customWidth="1"/>
    <col min="11526" max="11526" width="16" style="26" customWidth="1"/>
    <col min="11527" max="11527" width="11.85546875" style="26" customWidth="1"/>
    <col min="11528" max="11528" width="15" style="26" customWidth="1"/>
    <col min="11529" max="11529" width="13.28515625" style="26" customWidth="1"/>
    <col min="11530" max="11530" width="15.5703125" style="26" customWidth="1"/>
    <col min="11531" max="11531" width="14.7109375" style="26" customWidth="1"/>
    <col min="11532" max="11532" width="17.28515625" style="26" customWidth="1"/>
    <col min="11533" max="11533" width="18.7109375" style="26" customWidth="1"/>
    <col min="11534" max="11534" width="18.140625" style="26" customWidth="1"/>
    <col min="11535" max="11535" width="37.140625" style="26" bestFit="1" customWidth="1"/>
    <col min="11536" max="11536" width="25.140625" style="26" customWidth="1"/>
    <col min="11537" max="11774" width="9.140625" style="26"/>
    <col min="11775" max="11775" width="22.7109375" style="26" customWidth="1"/>
    <col min="11776" max="11776" width="11.28515625" style="26" customWidth="1"/>
    <col min="11777" max="11777" width="24.42578125" style="26" customWidth="1"/>
    <col min="11778" max="11778" width="14.42578125" style="26" bestFit="1" customWidth="1"/>
    <col min="11779" max="11779" width="30" style="26" customWidth="1"/>
    <col min="11780" max="11780" width="9.140625" style="26"/>
    <col min="11781" max="11781" width="37.5703125" style="26" customWidth="1"/>
    <col min="11782" max="11782" width="16" style="26" customWidth="1"/>
    <col min="11783" max="11783" width="11.85546875" style="26" customWidth="1"/>
    <col min="11784" max="11784" width="15" style="26" customWidth="1"/>
    <col min="11785" max="11785" width="13.28515625" style="26" customWidth="1"/>
    <col min="11786" max="11786" width="15.5703125" style="26" customWidth="1"/>
    <col min="11787" max="11787" width="14.7109375" style="26" customWidth="1"/>
    <col min="11788" max="11788" width="17.28515625" style="26" customWidth="1"/>
    <col min="11789" max="11789" width="18.7109375" style="26" customWidth="1"/>
    <col min="11790" max="11790" width="18.140625" style="26" customWidth="1"/>
    <col min="11791" max="11791" width="37.140625" style="26" bestFit="1" customWidth="1"/>
    <col min="11792" max="11792" width="25.140625" style="26" customWidth="1"/>
    <col min="11793" max="12030" width="9.140625" style="26"/>
    <col min="12031" max="12031" width="22.7109375" style="26" customWidth="1"/>
    <col min="12032" max="12032" width="11.28515625" style="26" customWidth="1"/>
    <col min="12033" max="12033" width="24.42578125" style="26" customWidth="1"/>
    <col min="12034" max="12034" width="14.42578125" style="26" bestFit="1" customWidth="1"/>
    <col min="12035" max="12035" width="30" style="26" customWidth="1"/>
    <col min="12036" max="12036" width="9.140625" style="26"/>
    <col min="12037" max="12037" width="37.5703125" style="26" customWidth="1"/>
    <col min="12038" max="12038" width="16" style="26" customWidth="1"/>
    <col min="12039" max="12039" width="11.85546875" style="26" customWidth="1"/>
    <col min="12040" max="12040" width="15" style="26" customWidth="1"/>
    <col min="12041" max="12041" width="13.28515625" style="26" customWidth="1"/>
    <col min="12042" max="12042" width="15.5703125" style="26" customWidth="1"/>
    <col min="12043" max="12043" width="14.7109375" style="26" customWidth="1"/>
    <col min="12044" max="12044" width="17.28515625" style="26" customWidth="1"/>
    <col min="12045" max="12045" width="18.7109375" style="26" customWidth="1"/>
    <col min="12046" max="12046" width="18.140625" style="26" customWidth="1"/>
    <col min="12047" max="12047" width="37.140625" style="26" bestFit="1" customWidth="1"/>
    <col min="12048" max="12048" width="25.140625" style="26" customWidth="1"/>
    <col min="12049" max="12286" width="9.140625" style="26"/>
    <col min="12287" max="12287" width="22.7109375" style="26" customWidth="1"/>
    <col min="12288" max="12288" width="11.28515625" style="26" customWidth="1"/>
    <col min="12289" max="12289" width="24.42578125" style="26" customWidth="1"/>
    <col min="12290" max="12290" width="14.42578125" style="26" bestFit="1" customWidth="1"/>
    <col min="12291" max="12291" width="30" style="26" customWidth="1"/>
    <col min="12292" max="12292" width="9.140625" style="26"/>
    <col min="12293" max="12293" width="37.5703125" style="26" customWidth="1"/>
    <col min="12294" max="12294" width="16" style="26" customWidth="1"/>
    <col min="12295" max="12295" width="11.85546875" style="26" customWidth="1"/>
    <col min="12296" max="12296" width="15" style="26" customWidth="1"/>
    <col min="12297" max="12297" width="13.28515625" style="26" customWidth="1"/>
    <col min="12298" max="12298" width="15.5703125" style="26" customWidth="1"/>
    <col min="12299" max="12299" width="14.7109375" style="26" customWidth="1"/>
    <col min="12300" max="12300" width="17.28515625" style="26" customWidth="1"/>
    <col min="12301" max="12301" width="18.7109375" style="26" customWidth="1"/>
    <col min="12302" max="12302" width="18.140625" style="26" customWidth="1"/>
    <col min="12303" max="12303" width="37.140625" style="26" bestFit="1" customWidth="1"/>
    <col min="12304" max="12304" width="25.140625" style="26" customWidth="1"/>
    <col min="12305" max="12542" width="9.140625" style="26"/>
    <col min="12543" max="12543" width="22.7109375" style="26" customWidth="1"/>
    <col min="12544" max="12544" width="11.28515625" style="26" customWidth="1"/>
    <col min="12545" max="12545" width="24.42578125" style="26" customWidth="1"/>
    <col min="12546" max="12546" width="14.42578125" style="26" bestFit="1" customWidth="1"/>
    <col min="12547" max="12547" width="30" style="26" customWidth="1"/>
    <col min="12548" max="12548" width="9.140625" style="26"/>
    <col min="12549" max="12549" width="37.5703125" style="26" customWidth="1"/>
    <col min="12550" max="12550" width="16" style="26" customWidth="1"/>
    <col min="12551" max="12551" width="11.85546875" style="26" customWidth="1"/>
    <col min="12552" max="12552" width="15" style="26" customWidth="1"/>
    <col min="12553" max="12553" width="13.28515625" style="26" customWidth="1"/>
    <col min="12554" max="12554" width="15.5703125" style="26" customWidth="1"/>
    <col min="12555" max="12555" width="14.7109375" style="26" customWidth="1"/>
    <col min="12556" max="12556" width="17.28515625" style="26" customWidth="1"/>
    <col min="12557" max="12557" width="18.7109375" style="26" customWidth="1"/>
    <col min="12558" max="12558" width="18.140625" style="26" customWidth="1"/>
    <col min="12559" max="12559" width="37.140625" style="26" bestFit="1" customWidth="1"/>
    <col min="12560" max="12560" width="25.140625" style="26" customWidth="1"/>
    <col min="12561" max="12798" width="9.140625" style="26"/>
    <col min="12799" max="12799" width="22.7109375" style="26" customWidth="1"/>
    <col min="12800" max="12800" width="11.28515625" style="26" customWidth="1"/>
    <col min="12801" max="12801" width="24.42578125" style="26" customWidth="1"/>
    <col min="12802" max="12802" width="14.42578125" style="26" bestFit="1" customWidth="1"/>
    <col min="12803" max="12803" width="30" style="26" customWidth="1"/>
    <col min="12804" max="12804" width="9.140625" style="26"/>
    <col min="12805" max="12805" width="37.5703125" style="26" customWidth="1"/>
    <col min="12806" max="12806" width="16" style="26" customWidth="1"/>
    <col min="12807" max="12807" width="11.85546875" style="26" customWidth="1"/>
    <col min="12808" max="12808" width="15" style="26" customWidth="1"/>
    <col min="12809" max="12809" width="13.28515625" style="26" customWidth="1"/>
    <col min="12810" max="12810" width="15.5703125" style="26" customWidth="1"/>
    <col min="12811" max="12811" width="14.7109375" style="26" customWidth="1"/>
    <col min="12812" max="12812" width="17.28515625" style="26" customWidth="1"/>
    <col min="12813" max="12813" width="18.7109375" style="26" customWidth="1"/>
    <col min="12814" max="12814" width="18.140625" style="26" customWidth="1"/>
    <col min="12815" max="12815" width="37.140625" style="26" bestFit="1" customWidth="1"/>
    <col min="12816" max="12816" width="25.140625" style="26" customWidth="1"/>
    <col min="12817" max="13054" width="9.140625" style="26"/>
    <col min="13055" max="13055" width="22.7109375" style="26" customWidth="1"/>
    <col min="13056" max="13056" width="11.28515625" style="26" customWidth="1"/>
    <col min="13057" max="13057" width="24.42578125" style="26" customWidth="1"/>
    <col min="13058" max="13058" width="14.42578125" style="26" bestFit="1" customWidth="1"/>
    <col min="13059" max="13059" width="30" style="26" customWidth="1"/>
    <col min="13060" max="13060" width="9.140625" style="26"/>
    <col min="13061" max="13061" width="37.5703125" style="26" customWidth="1"/>
    <col min="13062" max="13062" width="16" style="26" customWidth="1"/>
    <col min="13063" max="13063" width="11.85546875" style="26" customWidth="1"/>
    <col min="13064" max="13064" width="15" style="26" customWidth="1"/>
    <col min="13065" max="13065" width="13.28515625" style="26" customWidth="1"/>
    <col min="13066" max="13066" width="15.5703125" style="26" customWidth="1"/>
    <col min="13067" max="13067" width="14.7109375" style="26" customWidth="1"/>
    <col min="13068" max="13068" width="17.28515625" style="26" customWidth="1"/>
    <col min="13069" max="13069" width="18.7109375" style="26" customWidth="1"/>
    <col min="13070" max="13070" width="18.140625" style="26" customWidth="1"/>
    <col min="13071" max="13071" width="37.140625" style="26" bestFit="1" customWidth="1"/>
    <col min="13072" max="13072" width="25.140625" style="26" customWidth="1"/>
    <col min="13073" max="13310" width="9.140625" style="26"/>
    <col min="13311" max="13311" width="22.7109375" style="26" customWidth="1"/>
    <col min="13312" max="13312" width="11.28515625" style="26" customWidth="1"/>
    <col min="13313" max="13313" width="24.42578125" style="26" customWidth="1"/>
    <col min="13314" max="13314" width="14.42578125" style="26" bestFit="1" customWidth="1"/>
    <col min="13315" max="13315" width="30" style="26" customWidth="1"/>
    <col min="13316" max="13316" width="9.140625" style="26"/>
    <col min="13317" max="13317" width="37.5703125" style="26" customWidth="1"/>
    <col min="13318" max="13318" width="16" style="26" customWidth="1"/>
    <col min="13319" max="13319" width="11.85546875" style="26" customWidth="1"/>
    <col min="13320" max="13320" width="15" style="26" customWidth="1"/>
    <col min="13321" max="13321" width="13.28515625" style="26" customWidth="1"/>
    <col min="13322" max="13322" width="15.5703125" style="26" customWidth="1"/>
    <col min="13323" max="13323" width="14.7109375" style="26" customWidth="1"/>
    <col min="13324" max="13324" width="17.28515625" style="26" customWidth="1"/>
    <col min="13325" max="13325" width="18.7109375" style="26" customWidth="1"/>
    <col min="13326" max="13326" width="18.140625" style="26" customWidth="1"/>
    <col min="13327" max="13327" width="37.140625" style="26" bestFit="1" customWidth="1"/>
    <col min="13328" max="13328" width="25.140625" style="26" customWidth="1"/>
    <col min="13329" max="13566" width="9.140625" style="26"/>
    <col min="13567" max="13567" width="22.7109375" style="26" customWidth="1"/>
    <col min="13568" max="13568" width="11.28515625" style="26" customWidth="1"/>
    <col min="13569" max="13569" width="24.42578125" style="26" customWidth="1"/>
    <col min="13570" max="13570" width="14.42578125" style="26" bestFit="1" customWidth="1"/>
    <col min="13571" max="13571" width="30" style="26" customWidth="1"/>
    <col min="13572" max="13572" width="9.140625" style="26"/>
    <col min="13573" max="13573" width="37.5703125" style="26" customWidth="1"/>
    <col min="13574" max="13574" width="16" style="26" customWidth="1"/>
    <col min="13575" max="13575" width="11.85546875" style="26" customWidth="1"/>
    <col min="13576" max="13576" width="15" style="26" customWidth="1"/>
    <col min="13577" max="13577" width="13.28515625" style="26" customWidth="1"/>
    <col min="13578" max="13578" width="15.5703125" style="26" customWidth="1"/>
    <col min="13579" max="13579" width="14.7109375" style="26" customWidth="1"/>
    <col min="13580" max="13580" width="17.28515625" style="26" customWidth="1"/>
    <col min="13581" max="13581" width="18.7109375" style="26" customWidth="1"/>
    <col min="13582" max="13582" width="18.140625" style="26" customWidth="1"/>
    <col min="13583" max="13583" width="37.140625" style="26" bestFit="1" customWidth="1"/>
    <col min="13584" max="13584" width="25.140625" style="26" customWidth="1"/>
    <col min="13585" max="13822" width="9.140625" style="26"/>
    <col min="13823" max="13823" width="22.7109375" style="26" customWidth="1"/>
    <col min="13824" max="13824" width="11.28515625" style="26" customWidth="1"/>
    <col min="13825" max="13825" width="24.42578125" style="26" customWidth="1"/>
    <col min="13826" max="13826" width="14.42578125" style="26" bestFit="1" customWidth="1"/>
    <col min="13827" max="13827" width="30" style="26" customWidth="1"/>
    <col min="13828" max="13828" width="9.140625" style="26"/>
    <col min="13829" max="13829" width="37.5703125" style="26" customWidth="1"/>
    <col min="13830" max="13830" width="16" style="26" customWidth="1"/>
    <col min="13831" max="13831" width="11.85546875" style="26" customWidth="1"/>
    <col min="13832" max="13832" width="15" style="26" customWidth="1"/>
    <col min="13833" max="13833" width="13.28515625" style="26" customWidth="1"/>
    <col min="13834" max="13834" width="15.5703125" style="26" customWidth="1"/>
    <col min="13835" max="13835" width="14.7109375" style="26" customWidth="1"/>
    <col min="13836" max="13836" width="17.28515625" style="26" customWidth="1"/>
    <col min="13837" max="13837" width="18.7109375" style="26" customWidth="1"/>
    <col min="13838" max="13838" width="18.140625" style="26" customWidth="1"/>
    <col min="13839" max="13839" width="37.140625" style="26" bestFit="1" customWidth="1"/>
    <col min="13840" max="13840" width="25.140625" style="26" customWidth="1"/>
    <col min="13841" max="14078" width="9.140625" style="26"/>
    <col min="14079" max="14079" width="22.7109375" style="26" customWidth="1"/>
    <col min="14080" max="14080" width="11.28515625" style="26" customWidth="1"/>
    <col min="14081" max="14081" width="24.42578125" style="26" customWidth="1"/>
    <col min="14082" max="14082" width="14.42578125" style="26" bestFit="1" customWidth="1"/>
    <col min="14083" max="14083" width="30" style="26" customWidth="1"/>
    <col min="14084" max="14084" width="9.140625" style="26"/>
    <col min="14085" max="14085" width="37.5703125" style="26" customWidth="1"/>
    <col min="14086" max="14086" width="16" style="26" customWidth="1"/>
    <col min="14087" max="14087" width="11.85546875" style="26" customWidth="1"/>
    <col min="14088" max="14088" width="15" style="26" customWidth="1"/>
    <col min="14089" max="14089" width="13.28515625" style="26" customWidth="1"/>
    <col min="14090" max="14090" width="15.5703125" style="26" customWidth="1"/>
    <col min="14091" max="14091" width="14.7109375" style="26" customWidth="1"/>
    <col min="14092" max="14092" width="17.28515625" style="26" customWidth="1"/>
    <col min="14093" max="14093" width="18.7109375" style="26" customWidth="1"/>
    <col min="14094" max="14094" width="18.140625" style="26" customWidth="1"/>
    <col min="14095" max="14095" width="37.140625" style="26" bestFit="1" customWidth="1"/>
    <col min="14096" max="14096" width="25.140625" style="26" customWidth="1"/>
    <col min="14097" max="14334" width="9.140625" style="26"/>
    <col min="14335" max="14335" width="22.7109375" style="26" customWidth="1"/>
    <col min="14336" max="14336" width="11.28515625" style="26" customWidth="1"/>
    <col min="14337" max="14337" width="24.42578125" style="26" customWidth="1"/>
    <col min="14338" max="14338" width="14.42578125" style="26" bestFit="1" customWidth="1"/>
    <col min="14339" max="14339" width="30" style="26" customWidth="1"/>
    <col min="14340" max="14340" width="9.140625" style="26"/>
    <col min="14341" max="14341" width="37.5703125" style="26" customWidth="1"/>
    <col min="14342" max="14342" width="16" style="26" customWidth="1"/>
    <col min="14343" max="14343" width="11.85546875" style="26" customWidth="1"/>
    <col min="14344" max="14344" width="15" style="26" customWidth="1"/>
    <col min="14345" max="14345" width="13.28515625" style="26" customWidth="1"/>
    <col min="14346" max="14346" width="15.5703125" style="26" customWidth="1"/>
    <col min="14347" max="14347" width="14.7109375" style="26" customWidth="1"/>
    <col min="14348" max="14348" width="17.28515625" style="26" customWidth="1"/>
    <col min="14349" max="14349" width="18.7109375" style="26" customWidth="1"/>
    <col min="14350" max="14350" width="18.140625" style="26" customWidth="1"/>
    <col min="14351" max="14351" width="37.140625" style="26" bestFit="1" customWidth="1"/>
    <col min="14352" max="14352" width="25.140625" style="26" customWidth="1"/>
    <col min="14353" max="14590" width="9.140625" style="26"/>
    <col min="14591" max="14591" width="22.7109375" style="26" customWidth="1"/>
    <col min="14592" max="14592" width="11.28515625" style="26" customWidth="1"/>
    <col min="14593" max="14593" width="24.42578125" style="26" customWidth="1"/>
    <col min="14594" max="14594" width="14.42578125" style="26" bestFit="1" customWidth="1"/>
    <col min="14595" max="14595" width="30" style="26" customWidth="1"/>
    <col min="14596" max="14596" width="9.140625" style="26"/>
    <col min="14597" max="14597" width="37.5703125" style="26" customWidth="1"/>
    <col min="14598" max="14598" width="16" style="26" customWidth="1"/>
    <col min="14599" max="14599" width="11.85546875" style="26" customWidth="1"/>
    <col min="14600" max="14600" width="15" style="26" customWidth="1"/>
    <col min="14601" max="14601" width="13.28515625" style="26" customWidth="1"/>
    <col min="14602" max="14602" width="15.5703125" style="26" customWidth="1"/>
    <col min="14603" max="14603" width="14.7109375" style="26" customWidth="1"/>
    <col min="14604" max="14604" width="17.28515625" style="26" customWidth="1"/>
    <col min="14605" max="14605" width="18.7109375" style="26" customWidth="1"/>
    <col min="14606" max="14606" width="18.140625" style="26" customWidth="1"/>
    <col min="14607" max="14607" width="37.140625" style="26" bestFit="1" customWidth="1"/>
    <col min="14608" max="14608" width="25.140625" style="26" customWidth="1"/>
    <col min="14609" max="14846" width="9.140625" style="26"/>
    <col min="14847" max="14847" width="22.7109375" style="26" customWidth="1"/>
    <col min="14848" max="14848" width="11.28515625" style="26" customWidth="1"/>
    <col min="14849" max="14849" width="24.42578125" style="26" customWidth="1"/>
    <col min="14850" max="14850" width="14.42578125" style="26" bestFit="1" customWidth="1"/>
    <col min="14851" max="14851" width="30" style="26" customWidth="1"/>
    <col min="14852" max="14852" width="9.140625" style="26"/>
    <col min="14853" max="14853" width="37.5703125" style="26" customWidth="1"/>
    <col min="14854" max="14854" width="16" style="26" customWidth="1"/>
    <col min="14855" max="14855" width="11.85546875" style="26" customWidth="1"/>
    <col min="14856" max="14856" width="15" style="26" customWidth="1"/>
    <col min="14857" max="14857" width="13.28515625" style="26" customWidth="1"/>
    <col min="14858" max="14858" width="15.5703125" style="26" customWidth="1"/>
    <col min="14859" max="14859" width="14.7109375" style="26" customWidth="1"/>
    <col min="14860" max="14860" width="17.28515625" style="26" customWidth="1"/>
    <col min="14861" max="14861" width="18.7109375" style="26" customWidth="1"/>
    <col min="14862" max="14862" width="18.140625" style="26" customWidth="1"/>
    <col min="14863" max="14863" width="37.140625" style="26" bestFit="1" customWidth="1"/>
    <col min="14864" max="14864" width="25.140625" style="26" customWidth="1"/>
    <col min="14865" max="15102" width="9.140625" style="26"/>
    <col min="15103" max="15103" width="22.7109375" style="26" customWidth="1"/>
    <col min="15104" max="15104" width="11.28515625" style="26" customWidth="1"/>
    <col min="15105" max="15105" width="24.42578125" style="26" customWidth="1"/>
    <col min="15106" max="15106" width="14.42578125" style="26" bestFit="1" customWidth="1"/>
    <col min="15107" max="15107" width="30" style="26" customWidth="1"/>
    <col min="15108" max="15108" width="9.140625" style="26"/>
    <col min="15109" max="15109" width="37.5703125" style="26" customWidth="1"/>
    <col min="15110" max="15110" width="16" style="26" customWidth="1"/>
    <col min="15111" max="15111" width="11.85546875" style="26" customWidth="1"/>
    <col min="15112" max="15112" width="15" style="26" customWidth="1"/>
    <col min="15113" max="15113" width="13.28515625" style="26" customWidth="1"/>
    <col min="15114" max="15114" width="15.5703125" style="26" customWidth="1"/>
    <col min="15115" max="15115" width="14.7109375" style="26" customWidth="1"/>
    <col min="15116" max="15116" width="17.28515625" style="26" customWidth="1"/>
    <col min="15117" max="15117" width="18.7109375" style="26" customWidth="1"/>
    <col min="15118" max="15118" width="18.140625" style="26" customWidth="1"/>
    <col min="15119" max="15119" width="37.140625" style="26" bestFit="1" customWidth="1"/>
    <col min="15120" max="15120" width="25.140625" style="26" customWidth="1"/>
    <col min="15121" max="15358" width="9.140625" style="26"/>
    <col min="15359" max="15359" width="22.7109375" style="26" customWidth="1"/>
    <col min="15360" max="15360" width="11.28515625" style="26" customWidth="1"/>
    <col min="15361" max="15361" width="24.42578125" style="26" customWidth="1"/>
    <col min="15362" max="15362" width="14.42578125" style="26" bestFit="1" customWidth="1"/>
    <col min="15363" max="15363" width="30" style="26" customWidth="1"/>
    <col min="15364" max="15364" width="9.140625" style="26"/>
    <col min="15365" max="15365" width="37.5703125" style="26" customWidth="1"/>
    <col min="15366" max="15366" width="16" style="26" customWidth="1"/>
    <col min="15367" max="15367" width="11.85546875" style="26" customWidth="1"/>
    <col min="15368" max="15368" width="15" style="26" customWidth="1"/>
    <col min="15369" max="15369" width="13.28515625" style="26" customWidth="1"/>
    <col min="15370" max="15370" width="15.5703125" style="26" customWidth="1"/>
    <col min="15371" max="15371" width="14.7109375" style="26" customWidth="1"/>
    <col min="15372" max="15372" width="17.28515625" style="26" customWidth="1"/>
    <col min="15373" max="15373" width="18.7109375" style="26" customWidth="1"/>
    <col min="15374" max="15374" width="18.140625" style="26" customWidth="1"/>
    <col min="15375" max="15375" width="37.140625" style="26" bestFit="1" customWidth="1"/>
    <col min="15376" max="15376" width="25.140625" style="26" customWidth="1"/>
    <col min="15377" max="15614" width="9.140625" style="26"/>
    <col min="15615" max="15615" width="22.7109375" style="26" customWidth="1"/>
    <col min="15616" max="15616" width="11.28515625" style="26" customWidth="1"/>
    <col min="15617" max="15617" width="24.42578125" style="26" customWidth="1"/>
    <col min="15618" max="15618" width="14.42578125" style="26" bestFit="1" customWidth="1"/>
    <col min="15619" max="15619" width="30" style="26" customWidth="1"/>
    <col min="15620" max="15620" width="9.140625" style="26"/>
    <col min="15621" max="15621" width="37.5703125" style="26" customWidth="1"/>
    <col min="15622" max="15622" width="16" style="26" customWidth="1"/>
    <col min="15623" max="15623" width="11.85546875" style="26" customWidth="1"/>
    <col min="15624" max="15624" width="15" style="26" customWidth="1"/>
    <col min="15625" max="15625" width="13.28515625" style="26" customWidth="1"/>
    <col min="15626" max="15626" width="15.5703125" style="26" customWidth="1"/>
    <col min="15627" max="15627" width="14.7109375" style="26" customWidth="1"/>
    <col min="15628" max="15628" width="17.28515625" style="26" customWidth="1"/>
    <col min="15629" max="15629" width="18.7109375" style="26" customWidth="1"/>
    <col min="15630" max="15630" width="18.140625" style="26" customWidth="1"/>
    <col min="15631" max="15631" width="37.140625" style="26" bestFit="1" customWidth="1"/>
    <col min="15632" max="15632" width="25.140625" style="26" customWidth="1"/>
    <col min="15633" max="15870" width="9.140625" style="26"/>
    <col min="15871" max="15871" width="22.7109375" style="26" customWidth="1"/>
    <col min="15872" max="15872" width="11.28515625" style="26" customWidth="1"/>
    <col min="15873" max="15873" width="24.42578125" style="26" customWidth="1"/>
    <col min="15874" max="15874" width="14.42578125" style="26" bestFit="1" customWidth="1"/>
    <col min="15875" max="15875" width="30" style="26" customWidth="1"/>
    <col min="15876" max="15876" width="9.140625" style="26"/>
    <col min="15877" max="15877" width="37.5703125" style="26" customWidth="1"/>
    <col min="15878" max="15878" width="16" style="26" customWidth="1"/>
    <col min="15879" max="15879" width="11.85546875" style="26" customWidth="1"/>
    <col min="15880" max="15880" width="15" style="26" customWidth="1"/>
    <col min="15881" max="15881" width="13.28515625" style="26" customWidth="1"/>
    <col min="15882" max="15882" width="15.5703125" style="26" customWidth="1"/>
    <col min="15883" max="15883" width="14.7109375" style="26" customWidth="1"/>
    <col min="15884" max="15884" width="17.28515625" style="26" customWidth="1"/>
    <col min="15885" max="15885" width="18.7109375" style="26" customWidth="1"/>
    <col min="15886" max="15886" width="18.140625" style="26" customWidth="1"/>
    <col min="15887" max="15887" width="37.140625" style="26" bestFit="1" customWidth="1"/>
    <col min="15888" max="15888" width="25.140625" style="26" customWidth="1"/>
    <col min="15889" max="16126" width="9.140625" style="26"/>
    <col min="16127" max="16127" width="22.7109375" style="26" customWidth="1"/>
    <col min="16128" max="16128" width="11.28515625" style="26" customWidth="1"/>
    <col min="16129" max="16129" width="24.42578125" style="26" customWidth="1"/>
    <col min="16130" max="16130" width="14.42578125" style="26" bestFit="1" customWidth="1"/>
    <col min="16131" max="16131" width="30" style="26" customWidth="1"/>
    <col min="16132" max="16132" width="9.140625" style="26"/>
    <col min="16133" max="16133" width="37.5703125" style="26" customWidth="1"/>
    <col min="16134" max="16134" width="16" style="26" customWidth="1"/>
    <col min="16135" max="16135" width="11.85546875" style="26" customWidth="1"/>
    <col min="16136" max="16136" width="15" style="26" customWidth="1"/>
    <col min="16137" max="16137" width="13.28515625" style="26" customWidth="1"/>
    <col min="16138" max="16138" width="15.5703125" style="26" customWidth="1"/>
    <col min="16139" max="16139" width="14.7109375" style="26" customWidth="1"/>
    <col min="16140" max="16140" width="17.28515625" style="26" customWidth="1"/>
    <col min="16141" max="16141" width="18.7109375" style="26" customWidth="1"/>
    <col min="16142" max="16142" width="18.140625" style="26" customWidth="1"/>
    <col min="16143" max="16143" width="37.140625" style="26" bestFit="1" customWidth="1"/>
    <col min="16144" max="16144" width="25.140625" style="26" customWidth="1"/>
    <col min="16145" max="16384" width="9.140625" style="26"/>
  </cols>
  <sheetData>
    <row r="1" spans="1:18" s="43" customFormat="1" ht="31.5" x14ac:dyDescent="0.25">
      <c r="A1" s="40" t="s">
        <v>0</v>
      </c>
      <c r="B1" s="40" t="s">
        <v>1</v>
      </c>
      <c r="C1" s="40" t="s">
        <v>2</v>
      </c>
      <c r="D1" s="41" t="s">
        <v>3</v>
      </c>
      <c r="E1" s="39" t="s">
        <v>157</v>
      </c>
      <c r="F1" s="40" t="s">
        <v>4</v>
      </c>
      <c r="G1" s="41" t="s">
        <v>5</v>
      </c>
      <c r="H1" s="39" t="s">
        <v>40</v>
      </c>
      <c r="I1" s="39" t="s">
        <v>17</v>
      </c>
      <c r="J1" s="42" t="s">
        <v>6</v>
      </c>
      <c r="K1" s="42" t="s">
        <v>7</v>
      </c>
      <c r="L1" s="41" t="s">
        <v>8</v>
      </c>
      <c r="M1" s="41" t="s">
        <v>9</v>
      </c>
      <c r="N1" s="42" t="s">
        <v>10</v>
      </c>
      <c r="O1" s="42" t="s">
        <v>11</v>
      </c>
      <c r="P1" s="42" t="s">
        <v>15</v>
      </c>
      <c r="Q1" s="42" t="s">
        <v>12</v>
      </c>
      <c r="R1" s="41" t="s">
        <v>14</v>
      </c>
    </row>
    <row r="2" spans="1:18" ht="60" x14ac:dyDescent="0.25">
      <c r="A2" s="28" t="s">
        <v>21</v>
      </c>
      <c r="B2" s="29" t="s">
        <v>22</v>
      </c>
      <c r="C2" s="30">
        <v>42545</v>
      </c>
      <c r="D2" s="31" t="s">
        <v>24</v>
      </c>
      <c r="E2" s="28" t="s">
        <v>37</v>
      </c>
      <c r="F2" s="28">
        <v>22</v>
      </c>
      <c r="G2" s="28" t="s">
        <v>23</v>
      </c>
      <c r="H2" s="28" t="s">
        <v>18</v>
      </c>
      <c r="I2" s="32">
        <v>100</v>
      </c>
      <c r="J2" s="33">
        <v>41.85</v>
      </c>
      <c r="K2" s="33">
        <f>J2*I2</f>
        <v>4185</v>
      </c>
      <c r="L2" s="30">
        <v>42431</v>
      </c>
      <c r="M2" s="34" t="s">
        <v>26</v>
      </c>
      <c r="N2" s="28">
        <v>100</v>
      </c>
      <c r="O2" s="33">
        <f>N2*J2</f>
        <v>4185</v>
      </c>
      <c r="P2" s="30">
        <v>42507</v>
      </c>
      <c r="Q2" s="45">
        <v>5013</v>
      </c>
      <c r="R2" s="28" t="s">
        <v>217</v>
      </c>
    </row>
    <row r="3" spans="1:18" ht="60" x14ac:dyDescent="0.25">
      <c r="A3" s="28" t="s">
        <v>21</v>
      </c>
      <c r="B3" s="29" t="s">
        <v>22</v>
      </c>
      <c r="C3" s="30">
        <v>42545</v>
      </c>
      <c r="D3" s="35">
        <v>120200</v>
      </c>
      <c r="E3" s="28" t="s">
        <v>38</v>
      </c>
      <c r="F3" s="36">
        <v>22</v>
      </c>
      <c r="G3" s="28" t="s">
        <v>23</v>
      </c>
      <c r="H3" s="28" t="s">
        <v>18</v>
      </c>
      <c r="I3" s="36">
        <v>540</v>
      </c>
      <c r="J3" s="37">
        <v>41.85</v>
      </c>
      <c r="K3" s="33">
        <f t="shared" ref="K3:K63" si="0">J3*I3</f>
        <v>22599</v>
      </c>
      <c r="L3" s="38">
        <v>42527</v>
      </c>
      <c r="M3" s="36" t="s">
        <v>27</v>
      </c>
      <c r="N3" s="36">
        <v>540</v>
      </c>
      <c r="O3" s="33">
        <f>N3*J3</f>
        <v>22599</v>
      </c>
      <c r="P3" s="30">
        <v>42558</v>
      </c>
      <c r="Q3" s="45">
        <v>5199</v>
      </c>
      <c r="R3" s="28" t="s">
        <v>222</v>
      </c>
    </row>
    <row r="4" spans="1:18" ht="45" x14ac:dyDescent="0.25">
      <c r="A4" s="28" t="s">
        <v>29</v>
      </c>
      <c r="B4" s="29" t="s">
        <v>30</v>
      </c>
      <c r="C4" s="30">
        <v>42850</v>
      </c>
      <c r="D4" s="31" t="s">
        <v>24</v>
      </c>
      <c r="E4" s="28" t="s">
        <v>37</v>
      </c>
      <c r="F4" s="36">
        <v>148</v>
      </c>
      <c r="G4" s="28" t="s">
        <v>31</v>
      </c>
      <c r="H4" s="28" t="s">
        <v>106</v>
      </c>
      <c r="I4" s="35">
        <v>1000</v>
      </c>
      <c r="J4" s="37">
        <v>4.1900000000000004</v>
      </c>
      <c r="K4" s="33">
        <f t="shared" si="0"/>
        <v>4190</v>
      </c>
      <c r="L4" s="38">
        <v>42541</v>
      </c>
      <c r="M4" s="36" t="s">
        <v>35</v>
      </c>
      <c r="N4" s="36">
        <v>450</v>
      </c>
      <c r="O4" s="33">
        <f t="shared" ref="O4:O64" si="1">N4*J4</f>
        <v>1885.5000000000002</v>
      </c>
      <c r="P4" s="30">
        <v>42571</v>
      </c>
      <c r="Q4" s="45">
        <v>416</v>
      </c>
      <c r="R4" s="28" t="s">
        <v>217</v>
      </c>
    </row>
    <row r="5" spans="1:18" ht="90" x14ac:dyDescent="0.25">
      <c r="A5" s="28" t="s">
        <v>29</v>
      </c>
      <c r="B5" s="29" t="s">
        <v>30</v>
      </c>
      <c r="C5" s="30">
        <v>42850</v>
      </c>
      <c r="D5" s="31" t="s">
        <v>24</v>
      </c>
      <c r="E5" s="28" t="s">
        <v>37</v>
      </c>
      <c r="F5" s="36">
        <v>193</v>
      </c>
      <c r="G5" s="28" t="s">
        <v>32</v>
      </c>
      <c r="H5" s="28" t="s">
        <v>105</v>
      </c>
      <c r="I5" s="35">
        <v>1000</v>
      </c>
      <c r="J5" s="37">
        <v>1.1399999999999999</v>
      </c>
      <c r="K5" s="33">
        <f t="shared" si="0"/>
        <v>1140</v>
      </c>
      <c r="L5" s="38">
        <v>42541</v>
      </c>
      <c r="M5" s="36" t="s">
        <v>36</v>
      </c>
      <c r="N5" s="36">
        <v>500</v>
      </c>
      <c r="O5" s="33">
        <f t="shared" si="1"/>
        <v>570</v>
      </c>
      <c r="P5" s="30">
        <v>42558</v>
      </c>
      <c r="Q5" s="45">
        <v>977</v>
      </c>
      <c r="R5" s="28" t="s">
        <v>217</v>
      </c>
    </row>
    <row r="6" spans="1:18" ht="30" x14ac:dyDescent="0.25">
      <c r="A6" s="28" t="s">
        <v>29</v>
      </c>
      <c r="B6" s="29" t="s">
        <v>30</v>
      </c>
      <c r="C6" s="30">
        <v>42850</v>
      </c>
      <c r="D6" s="31" t="s">
        <v>24</v>
      </c>
      <c r="E6" s="28" t="s">
        <v>37</v>
      </c>
      <c r="F6" s="36">
        <v>199</v>
      </c>
      <c r="G6" s="28" t="s">
        <v>33</v>
      </c>
      <c r="H6" s="28" t="s">
        <v>107</v>
      </c>
      <c r="I6" s="35">
        <v>1400</v>
      </c>
      <c r="J6" s="37">
        <v>0.7</v>
      </c>
      <c r="K6" s="33">
        <f t="shared" si="0"/>
        <v>979.99999999999989</v>
      </c>
      <c r="L6" s="38">
        <v>42541</v>
      </c>
      <c r="M6" s="36" t="s">
        <v>34</v>
      </c>
      <c r="N6" s="35">
        <v>1400</v>
      </c>
      <c r="O6" s="33">
        <f t="shared" si="1"/>
        <v>979.99999999999989</v>
      </c>
      <c r="P6" s="30">
        <v>42594</v>
      </c>
      <c r="Q6" s="45">
        <v>85</v>
      </c>
      <c r="R6" s="28" t="s">
        <v>217</v>
      </c>
    </row>
    <row r="7" spans="1:18" ht="90" x14ac:dyDescent="0.25">
      <c r="A7" s="28" t="s">
        <v>29</v>
      </c>
      <c r="B7" s="29" t="s">
        <v>30</v>
      </c>
      <c r="C7" s="30">
        <v>42850</v>
      </c>
      <c r="D7" s="35">
        <v>100000</v>
      </c>
      <c r="E7" s="28" t="s">
        <v>39</v>
      </c>
      <c r="F7" s="36">
        <v>193</v>
      </c>
      <c r="G7" s="28" t="s">
        <v>32</v>
      </c>
      <c r="H7" s="28" t="s">
        <v>41</v>
      </c>
      <c r="I7" s="36">
        <v>52</v>
      </c>
      <c r="J7" s="37">
        <v>1.1399999999999999</v>
      </c>
      <c r="K7" s="33">
        <f t="shared" si="0"/>
        <v>59.279999999999994</v>
      </c>
      <c r="L7" s="38">
        <v>42592</v>
      </c>
      <c r="M7" s="36" t="s">
        <v>113</v>
      </c>
      <c r="N7" s="36">
        <v>15</v>
      </c>
      <c r="O7" s="33">
        <f t="shared" si="1"/>
        <v>17.099999999999998</v>
      </c>
      <c r="P7" s="30">
        <v>42654</v>
      </c>
      <c r="Q7" s="45">
        <v>1142</v>
      </c>
      <c r="R7" s="28" t="s">
        <v>217</v>
      </c>
    </row>
    <row r="8" spans="1:18" ht="30" x14ac:dyDescent="0.25">
      <c r="A8" s="28" t="s">
        <v>29</v>
      </c>
      <c r="B8" s="29" t="s">
        <v>30</v>
      </c>
      <c r="C8" s="30">
        <v>42850</v>
      </c>
      <c r="D8" s="35">
        <v>100000</v>
      </c>
      <c r="E8" s="28" t="s">
        <v>39</v>
      </c>
      <c r="F8" s="36">
        <v>199</v>
      </c>
      <c r="G8" s="28" t="s">
        <v>33</v>
      </c>
      <c r="H8" s="28" t="s">
        <v>41</v>
      </c>
      <c r="I8" s="36">
        <v>19</v>
      </c>
      <c r="J8" s="37">
        <v>0.7</v>
      </c>
      <c r="K8" s="37">
        <f t="shared" si="0"/>
        <v>13.299999999999999</v>
      </c>
      <c r="L8" s="38">
        <v>42592</v>
      </c>
      <c r="M8" s="36" t="s">
        <v>115</v>
      </c>
      <c r="N8" s="36">
        <v>19</v>
      </c>
      <c r="O8" s="33">
        <f t="shared" si="1"/>
        <v>13.299999999999999</v>
      </c>
      <c r="P8" s="30">
        <v>42636</v>
      </c>
      <c r="Q8" s="45">
        <v>108</v>
      </c>
      <c r="R8" s="28" t="s">
        <v>217</v>
      </c>
    </row>
    <row r="9" spans="1:18" ht="105" x14ac:dyDescent="0.25">
      <c r="A9" s="28" t="s">
        <v>29</v>
      </c>
      <c r="B9" s="29" t="s">
        <v>30</v>
      </c>
      <c r="C9" s="30">
        <v>42850</v>
      </c>
      <c r="D9" s="35">
        <v>100000</v>
      </c>
      <c r="E9" s="28" t="s">
        <v>39</v>
      </c>
      <c r="F9" s="36">
        <v>196</v>
      </c>
      <c r="G9" s="28" t="s">
        <v>110</v>
      </c>
      <c r="H9" s="28" t="s">
        <v>41</v>
      </c>
      <c r="I9" s="36">
        <v>9</v>
      </c>
      <c r="J9" s="37">
        <v>1.44</v>
      </c>
      <c r="K9" s="37">
        <f t="shared" si="0"/>
        <v>12.959999999999999</v>
      </c>
      <c r="L9" s="38">
        <v>42592</v>
      </c>
      <c r="M9" s="36" t="s">
        <v>114</v>
      </c>
      <c r="N9" s="36">
        <v>9</v>
      </c>
      <c r="O9" s="33">
        <f t="shared" si="1"/>
        <v>12.959999999999999</v>
      </c>
      <c r="P9" s="30">
        <v>42633</v>
      </c>
      <c r="Q9" s="45">
        <v>1446</v>
      </c>
      <c r="R9" s="28" t="s">
        <v>217</v>
      </c>
    </row>
    <row r="10" spans="1:18" ht="45" x14ac:dyDescent="0.25">
      <c r="A10" s="28" t="s">
        <v>29</v>
      </c>
      <c r="B10" s="29" t="s">
        <v>30</v>
      </c>
      <c r="C10" s="30">
        <v>42850</v>
      </c>
      <c r="D10" s="35">
        <v>100000</v>
      </c>
      <c r="E10" s="28" t="s">
        <v>39</v>
      </c>
      <c r="F10" s="36">
        <v>205</v>
      </c>
      <c r="G10" s="28" t="s">
        <v>101</v>
      </c>
      <c r="H10" s="28" t="s">
        <v>41</v>
      </c>
      <c r="I10" s="36">
        <v>4</v>
      </c>
      <c r="J10" s="37">
        <v>63</v>
      </c>
      <c r="K10" s="37">
        <f t="shared" si="0"/>
        <v>252</v>
      </c>
      <c r="L10" s="36" t="s">
        <v>18</v>
      </c>
      <c r="M10" s="36" t="s">
        <v>18</v>
      </c>
      <c r="N10" s="36" t="s">
        <v>18</v>
      </c>
      <c r="O10" s="36" t="s">
        <v>18</v>
      </c>
      <c r="P10" s="30" t="s">
        <v>18</v>
      </c>
      <c r="Q10" s="45" t="s">
        <v>18</v>
      </c>
      <c r="R10" s="28" t="s">
        <v>119</v>
      </c>
    </row>
    <row r="11" spans="1:18" ht="45" x14ac:dyDescent="0.25">
      <c r="A11" s="28" t="s">
        <v>29</v>
      </c>
      <c r="B11" s="29" t="s">
        <v>30</v>
      </c>
      <c r="C11" s="30">
        <v>42850</v>
      </c>
      <c r="D11" s="35">
        <v>100000</v>
      </c>
      <c r="E11" s="28" t="s">
        <v>39</v>
      </c>
      <c r="F11" s="36">
        <v>222</v>
      </c>
      <c r="G11" s="28" t="s">
        <v>102</v>
      </c>
      <c r="H11" s="28" t="s">
        <v>41</v>
      </c>
      <c r="I11" s="36">
        <v>29</v>
      </c>
      <c r="J11" s="37">
        <v>1.47</v>
      </c>
      <c r="K11" s="37">
        <f t="shared" si="0"/>
        <v>42.63</v>
      </c>
      <c r="L11" s="38">
        <v>42592</v>
      </c>
      <c r="M11" s="36" t="s">
        <v>114</v>
      </c>
      <c r="N11" s="36">
        <v>29</v>
      </c>
      <c r="O11" s="33">
        <f t="shared" si="1"/>
        <v>42.63</v>
      </c>
      <c r="P11" s="30">
        <v>42633</v>
      </c>
      <c r="Q11" s="45">
        <v>1446</v>
      </c>
      <c r="R11" s="28" t="s">
        <v>217</v>
      </c>
    </row>
    <row r="12" spans="1:18" ht="30" x14ac:dyDescent="0.25">
      <c r="A12" s="28" t="s">
        <v>29</v>
      </c>
      <c r="B12" s="29" t="s">
        <v>30</v>
      </c>
      <c r="C12" s="30">
        <v>42850</v>
      </c>
      <c r="D12" s="35">
        <v>100000</v>
      </c>
      <c r="E12" s="28" t="s">
        <v>39</v>
      </c>
      <c r="F12" s="36">
        <v>254</v>
      </c>
      <c r="G12" s="28" t="s">
        <v>103</v>
      </c>
      <c r="H12" s="28" t="s">
        <v>41</v>
      </c>
      <c r="I12" s="36">
        <v>7</v>
      </c>
      <c r="J12" s="37">
        <v>19.579999999999998</v>
      </c>
      <c r="K12" s="37">
        <f t="shared" si="0"/>
        <v>137.06</v>
      </c>
      <c r="L12" s="38">
        <v>42592</v>
      </c>
      <c r="M12" s="36" t="s">
        <v>112</v>
      </c>
      <c r="N12" s="36">
        <v>7</v>
      </c>
      <c r="O12" s="33">
        <f t="shared" si="1"/>
        <v>137.06</v>
      </c>
      <c r="P12" s="30">
        <v>42633</v>
      </c>
      <c r="Q12" s="45">
        <v>2262</v>
      </c>
      <c r="R12" s="28" t="s">
        <v>217</v>
      </c>
    </row>
    <row r="13" spans="1:18" ht="90" x14ac:dyDescent="0.25">
      <c r="A13" s="28" t="s">
        <v>29</v>
      </c>
      <c r="B13" s="29" t="s">
        <v>30</v>
      </c>
      <c r="C13" s="30">
        <v>42850</v>
      </c>
      <c r="D13" s="35">
        <v>100000</v>
      </c>
      <c r="E13" s="28" t="s">
        <v>39</v>
      </c>
      <c r="F13" s="36">
        <v>267</v>
      </c>
      <c r="G13" s="28" t="s">
        <v>104</v>
      </c>
      <c r="H13" s="28" t="s">
        <v>41</v>
      </c>
      <c r="I13" s="36">
        <v>12</v>
      </c>
      <c r="J13" s="37">
        <v>1.63</v>
      </c>
      <c r="K13" s="37">
        <f t="shared" si="0"/>
        <v>19.559999999999999</v>
      </c>
      <c r="L13" s="38">
        <v>42592</v>
      </c>
      <c r="M13" s="36" t="s">
        <v>114</v>
      </c>
      <c r="N13" s="36">
        <v>12</v>
      </c>
      <c r="O13" s="33">
        <f t="shared" si="1"/>
        <v>19.559999999999999</v>
      </c>
      <c r="P13" s="30">
        <v>42633</v>
      </c>
      <c r="Q13" s="45">
        <v>1446</v>
      </c>
      <c r="R13" s="28" t="s">
        <v>217</v>
      </c>
    </row>
    <row r="14" spans="1:18" ht="30" x14ac:dyDescent="0.25">
      <c r="A14" s="28" t="s">
        <v>29</v>
      </c>
      <c r="B14" s="29" t="s">
        <v>30</v>
      </c>
      <c r="C14" s="30">
        <v>42850</v>
      </c>
      <c r="D14" s="35">
        <v>110000</v>
      </c>
      <c r="E14" s="28" t="s">
        <v>42</v>
      </c>
      <c r="F14" s="36">
        <v>199</v>
      </c>
      <c r="G14" s="28" t="s">
        <v>33</v>
      </c>
      <c r="H14" s="36" t="s">
        <v>67</v>
      </c>
      <c r="I14" s="36">
        <v>20</v>
      </c>
      <c r="J14" s="37">
        <v>0.7</v>
      </c>
      <c r="K14" s="37">
        <f t="shared" si="0"/>
        <v>14</v>
      </c>
      <c r="L14" s="38">
        <v>42592</v>
      </c>
      <c r="M14" s="36" t="s">
        <v>115</v>
      </c>
      <c r="N14" s="36">
        <v>20</v>
      </c>
      <c r="O14" s="33">
        <f t="shared" si="1"/>
        <v>14</v>
      </c>
      <c r="P14" s="30">
        <v>42636</v>
      </c>
      <c r="Q14" s="45">
        <v>108</v>
      </c>
      <c r="R14" s="28" t="s">
        <v>217</v>
      </c>
    </row>
    <row r="15" spans="1:18" ht="105" x14ac:dyDescent="0.25">
      <c r="A15" s="28" t="s">
        <v>29</v>
      </c>
      <c r="B15" s="29" t="s">
        <v>30</v>
      </c>
      <c r="C15" s="30">
        <v>42850</v>
      </c>
      <c r="D15" s="35">
        <v>110000</v>
      </c>
      <c r="E15" s="28" t="s">
        <v>42</v>
      </c>
      <c r="F15" s="36">
        <v>196</v>
      </c>
      <c r="G15" s="28" t="s">
        <v>110</v>
      </c>
      <c r="H15" s="36" t="s">
        <v>67</v>
      </c>
      <c r="I15" s="36">
        <v>25</v>
      </c>
      <c r="J15" s="37">
        <v>1.44</v>
      </c>
      <c r="K15" s="37">
        <f t="shared" si="0"/>
        <v>36</v>
      </c>
      <c r="L15" s="38">
        <v>42592</v>
      </c>
      <c r="M15" s="36" t="s">
        <v>114</v>
      </c>
      <c r="N15" s="36">
        <v>25</v>
      </c>
      <c r="O15" s="33">
        <f t="shared" si="1"/>
        <v>36</v>
      </c>
      <c r="P15" s="30">
        <v>42633</v>
      </c>
      <c r="Q15" s="45">
        <v>1446</v>
      </c>
      <c r="R15" s="28" t="s">
        <v>217</v>
      </c>
    </row>
    <row r="16" spans="1:18" ht="45" x14ac:dyDescent="0.25">
      <c r="A16" s="28" t="s">
        <v>29</v>
      </c>
      <c r="B16" s="29" t="s">
        <v>30</v>
      </c>
      <c r="C16" s="30">
        <v>42850</v>
      </c>
      <c r="D16" s="35">
        <v>110000</v>
      </c>
      <c r="E16" s="28" t="s">
        <v>42</v>
      </c>
      <c r="F16" s="36">
        <v>205</v>
      </c>
      <c r="G16" s="28" t="s">
        <v>101</v>
      </c>
      <c r="H16" s="36" t="s">
        <v>67</v>
      </c>
      <c r="I16" s="36">
        <v>8</v>
      </c>
      <c r="J16" s="37">
        <v>63</v>
      </c>
      <c r="K16" s="37">
        <f t="shared" si="0"/>
        <v>504</v>
      </c>
      <c r="L16" s="36" t="s">
        <v>18</v>
      </c>
      <c r="M16" s="36" t="s">
        <v>18</v>
      </c>
      <c r="N16" s="36" t="s">
        <v>18</v>
      </c>
      <c r="O16" s="36" t="s">
        <v>18</v>
      </c>
      <c r="P16" s="30" t="s">
        <v>18</v>
      </c>
      <c r="Q16" s="45" t="s">
        <v>18</v>
      </c>
      <c r="R16" s="28" t="s">
        <v>119</v>
      </c>
    </row>
    <row r="17" spans="1:18" ht="30" x14ac:dyDescent="0.25">
      <c r="A17" s="28" t="s">
        <v>29</v>
      </c>
      <c r="B17" s="29" t="s">
        <v>30</v>
      </c>
      <c r="C17" s="30">
        <v>42850</v>
      </c>
      <c r="D17" s="35">
        <v>110000</v>
      </c>
      <c r="E17" s="28" t="s">
        <v>42</v>
      </c>
      <c r="F17" s="36">
        <v>149</v>
      </c>
      <c r="G17" s="28" t="s">
        <v>33</v>
      </c>
      <c r="H17" s="36" t="s">
        <v>67</v>
      </c>
      <c r="I17" s="36">
        <v>30</v>
      </c>
      <c r="J17" s="37">
        <v>3.67</v>
      </c>
      <c r="K17" s="37">
        <f t="shared" si="0"/>
        <v>110.1</v>
      </c>
      <c r="L17" s="38">
        <v>42597</v>
      </c>
      <c r="M17" s="36" t="s">
        <v>117</v>
      </c>
      <c r="N17" s="36">
        <v>24</v>
      </c>
      <c r="O17" s="33">
        <f t="shared" si="1"/>
        <v>88.08</v>
      </c>
      <c r="P17" s="30">
        <v>42625</v>
      </c>
      <c r="Q17" s="45">
        <v>438</v>
      </c>
      <c r="R17" s="28" t="s">
        <v>217</v>
      </c>
    </row>
    <row r="18" spans="1:18" ht="45" x14ac:dyDescent="0.25">
      <c r="A18" s="28" t="s">
        <v>29</v>
      </c>
      <c r="B18" s="29" t="s">
        <v>30</v>
      </c>
      <c r="C18" s="30">
        <v>42850</v>
      </c>
      <c r="D18" s="35">
        <v>110000</v>
      </c>
      <c r="E18" s="28" t="s">
        <v>42</v>
      </c>
      <c r="F18" s="36">
        <v>222</v>
      </c>
      <c r="G18" s="28" t="s">
        <v>102</v>
      </c>
      <c r="H18" s="36" t="s">
        <v>67</v>
      </c>
      <c r="I18" s="36">
        <v>20</v>
      </c>
      <c r="J18" s="37">
        <v>1.47</v>
      </c>
      <c r="K18" s="37">
        <f t="shared" si="0"/>
        <v>29.4</v>
      </c>
      <c r="L18" s="38">
        <v>42592</v>
      </c>
      <c r="M18" s="36" t="s">
        <v>114</v>
      </c>
      <c r="N18" s="36">
        <v>20</v>
      </c>
      <c r="O18" s="33">
        <f t="shared" si="1"/>
        <v>29.4</v>
      </c>
      <c r="P18" s="30">
        <v>42633</v>
      </c>
      <c r="Q18" s="45">
        <v>1446</v>
      </c>
      <c r="R18" s="28" t="s">
        <v>217</v>
      </c>
    </row>
    <row r="19" spans="1:18" ht="30" x14ac:dyDescent="0.25">
      <c r="A19" s="28" t="s">
        <v>29</v>
      </c>
      <c r="B19" s="29" t="s">
        <v>30</v>
      </c>
      <c r="C19" s="30">
        <v>42850</v>
      </c>
      <c r="D19" s="35">
        <v>110000</v>
      </c>
      <c r="E19" s="28" t="s">
        <v>42</v>
      </c>
      <c r="F19" s="36">
        <v>254</v>
      </c>
      <c r="G19" s="28" t="s">
        <v>103</v>
      </c>
      <c r="H19" s="36" t="s">
        <v>67</v>
      </c>
      <c r="I19" s="36">
        <v>6</v>
      </c>
      <c r="J19" s="37">
        <v>19.579999999999998</v>
      </c>
      <c r="K19" s="37">
        <f t="shared" si="0"/>
        <v>117.47999999999999</v>
      </c>
      <c r="L19" s="38">
        <v>42592</v>
      </c>
      <c r="M19" s="36" t="s">
        <v>112</v>
      </c>
      <c r="N19" s="36">
        <v>6</v>
      </c>
      <c r="O19" s="33">
        <f t="shared" si="1"/>
        <v>117.47999999999999</v>
      </c>
      <c r="P19" s="30">
        <v>42633</v>
      </c>
      <c r="Q19" s="45">
        <v>2262</v>
      </c>
      <c r="R19" s="28" t="s">
        <v>217</v>
      </c>
    </row>
    <row r="20" spans="1:18" ht="90" x14ac:dyDescent="0.25">
      <c r="A20" s="28" t="s">
        <v>29</v>
      </c>
      <c r="B20" s="29" t="s">
        <v>30</v>
      </c>
      <c r="C20" s="30">
        <v>42850</v>
      </c>
      <c r="D20" s="35">
        <v>110000</v>
      </c>
      <c r="E20" s="28" t="s">
        <v>42</v>
      </c>
      <c r="F20" s="36">
        <v>267</v>
      </c>
      <c r="G20" s="28" t="s">
        <v>104</v>
      </c>
      <c r="H20" s="36" t="s">
        <v>67</v>
      </c>
      <c r="I20" s="36">
        <v>15</v>
      </c>
      <c r="J20" s="37">
        <v>1.63</v>
      </c>
      <c r="K20" s="37">
        <f t="shared" si="0"/>
        <v>24.45</v>
      </c>
      <c r="L20" s="38">
        <v>42592</v>
      </c>
      <c r="M20" s="36" t="s">
        <v>114</v>
      </c>
      <c r="N20" s="36">
        <v>15</v>
      </c>
      <c r="O20" s="33">
        <f t="shared" si="1"/>
        <v>24.45</v>
      </c>
      <c r="P20" s="30">
        <v>42633</v>
      </c>
      <c r="Q20" s="45">
        <v>1446</v>
      </c>
      <c r="R20" s="28" t="s">
        <v>217</v>
      </c>
    </row>
    <row r="21" spans="1:18" ht="90" x14ac:dyDescent="0.25">
      <c r="A21" s="28" t="s">
        <v>29</v>
      </c>
      <c r="B21" s="29" t="s">
        <v>30</v>
      </c>
      <c r="C21" s="30">
        <v>42850</v>
      </c>
      <c r="D21" s="35">
        <v>110200</v>
      </c>
      <c r="E21" s="28" t="s">
        <v>43</v>
      </c>
      <c r="F21" s="36">
        <v>193</v>
      </c>
      <c r="G21" s="28" t="s">
        <v>32</v>
      </c>
      <c r="H21" s="36" t="s">
        <v>69</v>
      </c>
      <c r="I21" s="36">
        <v>10</v>
      </c>
      <c r="J21" s="37">
        <v>1.1399999999999999</v>
      </c>
      <c r="K21" s="37">
        <f t="shared" si="0"/>
        <v>11.399999999999999</v>
      </c>
      <c r="L21" s="38">
        <v>42592</v>
      </c>
      <c r="M21" s="36" t="s">
        <v>113</v>
      </c>
      <c r="N21" s="36">
        <v>10</v>
      </c>
      <c r="O21" s="33">
        <f t="shared" si="1"/>
        <v>11.399999999999999</v>
      </c>
      <c r="P21" s="30">
        <v>42654</v>
      </c>
      <c r="Q21" s="45">
        <v>1142</v>
      </c>
      <c r="R21" s="28" t="s">
        <v>217</v>
      </c>
    </row>
    <row r="22" spans="1:18" ht="45" x14ac:dyDescent="0.25">
      <c r="A22" s="28" t="s">
        <v>29</v>
      </c>
      <c r="B22" s="29" t="s">
        <v>30</v>
      </c>
      <c r="C22" s="30">
        <v>42850</v>
      </c>
      <c r="D22" s="35">
        <v>110200</v>
      </c>
      <c r="E22" s="28" t="s">
        <v>43</v>
      </c>
      <c r="F22" s="36">
        <v>205</v>
      </c>
      <c r="G22" s="28" t="s">
        <v>101</v>
      </c>
      <c r="H22" s="36" t="s">
        <v>69</v>
      </c>
      <c r="I22" s="36">
        <v>10</v>
      </c>
      <c r="J22" s="37">
        <v>63</v>
      </c>
      <c r="K22" s="37">
        <f t="shared" si="0"/>
        <v>630</v>
      </c>
      <c r="L22" s="36" t="s">
        <v>18</v>
      </c>
      <c r="M22" s="36" t="s">
        <v>18</v>
      </c>
      <c r="N22" s="36" t="s">
        <v>18</v>
      </c>
      <c r="O22" s="36" t="s">
        <v>18</v>
      </c>
      <c r="P22" s="30" t="s">
        <v>18</v>
      </c>
      <c r="Q22" s="45" t="s">
        <v>18</v>
      </c>
      <c r="R22" s="28" t="s">
        <v>119</v>
      </c>
    </row>
    <row r="23" spans="1:18" ht="30" x14ac:dyDescent="0.25">
      <c r="A23" s="28" t="s">
        <v>29</v>
      </c>
      <c r="B23" s="29" t="s">
        <v>30</v>
      </c>
      <c r="C23" s="30">
        <v>42850</v>
      </c>
      <c r="D23" s="35">
        <v>110200</v>
      </c>
      <c r="E23" s="28" t="s">
        <v>43</v>
      </c>
      <c r="F23" s="36">
        <v>149</v>
      </c>
      <c r="G23" s="28" t="s">
        <v>33</v>
      </c>
      <c r="H23" s="36" t="s">
        <v>69</v>
      </c>
      <c r="I23" s="36">
        <v>25</v>
      </c>
      <c r="J23" s="37">
        <v>3.67</v>
      </c>
      <c r="K23" s="37">
        <f t="shared" si="0"/>
        <v>91.75</v>
      </c>
      <c r="L23" s="38">
        <v>42597</v>
      </c>
      <c r="M23" s="36" t="s">
        <v>117</v>
      </c>
      <c r="N23" s="36">
        <v>20</v>
      </c>
      <c r="O23" s="33">
        <f t="shared" si="1"/>
        <v>73.400000000000006</v>
      </c>
      <c r="P23" s="30">
        <v>42625</v>
      </c>
      <c r="Q23" s="45">
        <v>438</v>
      </c>
      <c r="R23" s="28" t="s">
        <v>217</v>
      </c>
    </row>
    <row r="24" spans="1:18" ht="30" x14ac:dyDescent="0.25">
      <c r="A24" s="28" t="s">
        <v>29</v>
      </c>
      <c r="B24" s="29" t="s">
        <v>30</v>
      </c>
      <c r="C24" s="30">
        <v>42850</v>
      </c>
      <c r="D24" s="35">
        <v>110200</v>
      </c>
      <c r="E24" s="28" t="s">
        <v>43</v>
      </c>
      <c r="F24" s="36">
        <v>254</v>
      </c>
      <c r="G24" s="28" t="s">
        <v>103</v>
      </c>
      <c r="H24" s="36" t="s">
        <v>69</v>
      </c>
      <c r="I24" s="36">
        <v>25</v>
      </c>
      <c r="J24" s="37">
        <v>19.579999999999998</v>
      </c>
      <c r="K24" s="37">
        <f t="shared" si="0"/>
        <v>489.49999999999994</v>
      </c>
      <c r="L24" s="38">
        <v>42592</v>
      </c>
      <c r="M24" s="36" t="s">
        <v>112</v>
      </c>
      <c r="N24" s="36">
        <v>20</v>
      </c>
      <c r="O24" s="33">
        <f t="shared" si="1"/>
        <v>391.59999999999997</v>
      </c>
      <c r="P24" s="30">
        <v>42633</v>
      </c>
      <c r="Q24" s="45">
        <v>2262</v>
      </c>
      <c r="R24" s="28" t="s">
        <v>217</v>
      </c>
    </row>
    <row r="25" spans="1:18" ht="90" x14ac:dyDescent="0.25">
      <c r="A25" s="28" t="s">
        <v>29</v>
      </c>
      <c r="B25" s="29" t="s">
        <v>30</v>
      </c>
      <c r="C25" s="30">
        <v>42850</v>
      </c>
      <c r="D25" s="35">
        <v>110300</v>
      </c>
      <c r="E25" s="28" t="s">
        <v>44</v>
      </c>
      <c r="F25" s="36">
        <v>193</v>
      </c>
      <c r="G25" s="28" t="s">
        <v>32</v>
      </c>
      <c r="H25" s="36" t="s">
        <v>70</v>
      </c>
      <c r="I25" s="36">
        <v>50</v>
      </c>
      <c r="J25" s="37">
        <v>1.1399999999999999</v>
      </c>
      <c r="K25" s="37">
        <f t="shared" si="0"/>
        <v>56.999999999999993</v>
      </c>
      <c r="L25" s="38">
        <v>42592</v>
      </c>
      <c r="M25" s="36" t="s">
        <v>113</v>
      </c>
      <c r="N25" s="36">
        <v>15</v>
      </c>
      <c r="O25" s="33">
        <f t="shared" si="1"/>
        <v>17.099999999999998</v>
      </c>
      <c r="P25" s="30">
        <v>42654</v>
      </c>
      <c r="Q25" s="45">
        <v>1142</v>
      </c>
      <c r="R25" s="28" t="s">
        <v>217</v>
      </c>
    </row>
    <row r="26" spans="1:18" ht="30" x14ac:dyDescent="0.25">
      <c r="A26" s="28" t="s">
        <v>29</v>
      </c>
      <c r="B26" s="29" t="s">
        <v>30</v>
      </c>
      <c r="C26" s="30">
        <v>42850</v>
      </c>
      <c r="D26" s="35">
        <v>110300</v>
      </c>
      <c r="E26" s="28" t="s">
        <v>44</v>
      </c>
      <c r="F26" s="36">
        <v>199</v>
      </c>
      <c r="G26" s="28" t="s">
        <v>33</v>
      </c>
      <c r="H26" s="36" t="s">
        <v>70</v>
      </c>
      <c r="I26" s="36">
        <v>10</v>
      </c>
      <c r="J26" s="37">
        <v>0.7</v>
      </c>
      <c r="K26" s="37">
        <f t="shared" si="0"/>
        <v>7</v>
      </c>
      <c r="L26" s="38">
        <v>42592</v>
      </c>
      <c r="M26" s="36" t="s">
        <v>115</v>
      </c>
      <c r="N26" s="36">
        <v>10</v>
      </c>
      <c r="O26" s="33">
        <f t="shared" si="1"/>
        <v>7</v>
      </c>
      <c r="P26" s="30">
        <v>42636</v>
      </c>
      <c r="Q26" s="45">
        <v>108</v>
      </c>
      <c r="R26" s="28" t="s">
        <v>217</v>
      </c>
    </row>
    <row r="27" spans="1:18" ht="105" x14ac:dyDescent="0.25">
      <c r="A27" s="28" t="s">
        <v>29</v>
      </c>
      <c r="B27" s="29" t="s">
        <v>30</v>
      </c>
      <c r="C27" s="30">
        <v>42850</v>
      </c>
      <c r="D27" s="35">
        <v>110300</v>
      </c>
      <c r="E27" s="28" t="s">
        <v>44</v>
      </c>
      <c r="F27" s="36">
        <v>196</v>
      </c>
      <c r="G27" s="28" t="s">
        <v>110</v>
      </c>
      <c r="H27" s="36" t="s">
        <v>70</v>
      </c>
      <c r="I27" s="36">
        <v>30</v>
      </c>
      <c r="J27" s="37">
        <v>1.44</v>
      </c>
      <c r="K27" s="37">
        <f t="shared" si="0"/>
        <v>43.199999999999996</v>
      </c>
      <c r="L27" s="38">
        <v>42592</v>
      </c>
      <c r="M27" s="36" t="s">
        <v>114</v>
      </c>
      <c r="N27" s="36">
        <v>30</v>
      </c>
      <c r="O27" s="33">
        <f t="shared" si="1"/>
        <v>43.199999999999996</v>
      </c>
      <c r="P27" s="30">
        <v>42633</v>
      </c>
      <c r="Q27" s="45">
        <v>1446</v>
      </c>
      <c r="R27" s="28" t="s">
        <v>217</v>
      </c>
    </row>
    <row r="28" spans="1:18" ht="45" x14ac:dyDescent="0.25">
      <c r="A28" s="28" t="s">
        <v>29</v>
      </c>
      <c r="B28" s="29" t="s">
        <v>30</v>
      </c>
      <c r="C28" s="30">
        <v>42850</v>
      </c>
      <c r="D28" s="35">
        <v>110300</v>
      </c>
      <c r="E28" s="28" t="s">
        <v>44</v>
      </c>
      <c r="F28" s="36">
        <v>205</v>
      </c>
      <c r="G28" s="28" t="s">
        <v>101</v>
      </c>
      <c r="H28" s="36" t="s">
        <v>70</v>
      </c>
      <c r="I28" s="36">
        <v>1</v>
      </c>
      <c r="J28" s="37">
        <v>63</v>
      </c>
      <c r="K28" s="37">
        <f t="shared" si="0"/>
        <v>63</v>
      </c>
      <c r="L28" s="36" t="s">
        <v>18</v>
      </c>
      <c r="M28" s="36" t="s">
        <v>18</v>
      </c>
      <c r="N28" s="36" t="s">
        <v>18</v>
      </c>
      <c r="O28" s="36" t="s">
        <v>18</v>
      </c>
      <c r="P28" s="30" t="s">
        <v>18</v>
      </c>
      <c r="Q28" s="45" t="s">
        <v>18</v>
      </c>
      <c r="R28" s="28" t="s">
        <v>119</v>
      </c>
    </row>
    <row r="29" spans="1:18" ht="30" x14ac:dyDescent="0.25">
      <c r="A29" s="28" t="s">
        <v>29</v>
      </c>
      <c r="B29" s="29" t="s">
        <v>30</v>
      </c>
      <c r="C29" s="30">
        <v>42850</v>
      </c>
      <c r="D29" s="35">
        <v>110300</v>
      </c>
      <c r="E29" s="28" t="s">
        <v>44</v>
      </c>
      <c r="F29" s="36">
        <v>149</v>
      </c>
      <c r="G29" s="28" t="s">
        <v>33</v>
      </c>
      <c r="H29" s="36" t="s">
        <v>70</v>
      </c>
      <c r="I29" s="36">
        <v>10</v>
      </c>
      <c r="J29" s="37">
        <v>3.67</v>
      </c>
      <c r="K29" s="37">
        <f t="shared" si="0"/>
        <v>36.700000000000003</v>
      </c>
      <c r="L29" s="38">
        <v>42597</v>
      </c>
      <c r="M29" s="36" t="s">
        <v>117</v>
      </c>
      <c r="N29" s="36">
        <v>10</v>
      </c>
      <c r="O29" s="33">
        <f t="shared" si="1"/>
        <v>36.700000000000003</v>
      </c>
      <c r="P29" s="30">
        <v>42625</v>
      </c>
      <c r="Q29" s="45">
        <v>438</v>
      </c>
      <c r="R29" s="28" t="s">
        <v>217</v>
      </c>
    </row>
    <row r="30" spans="1:18" ht="45" x14ac:dyDescent="0.25">
      <c r="A30" s="28" t="s">
        <v>29</v>
      </c>
      <c r="B30" s="29" t="s">
        <v>30</v>
      </c>
      <c r="C30" s="30">
        <v>42850</v>
      </c>
      <c r="D30" s="35">
        <v>110300</v>
      </c>
      <c r="E30" s="28" t="s">
        <v>44</v>
      </c>
      <c r="F30" s="36">
        <v>222</v>
      </c>
      <c r="G30" s="28" t="s">
        <v>102</v>
      </c>
      <c r="H30" s="36" t="s">
        <v>70</v>
      </c>
      <c r="I30" s="36">
        <v>1</v>
      </c>
      <c r="J30" s="37">
        <v>1.47</v>
      </c>
      <c r="K30" s="37">
        <f t="shared" si="0"/>
        <v>1.47</v>
      </c>
      <c r="L30" s="38">
        <v>42592</v>
      </c>
      <c r="M30" s="36" t="s">
        <v>114</v>
      </c>
      <c r="N30" s="36">
        <v>1</v>
      </c>
      <c r="O30" s="33">
        <f t="shared" si="1"/>
        <v>1.47</v>
      </c>
      <c r="P30" s="30">
        <v>42633</v>
      </c>
      <c r="Q30" s="45">
        <v>1446</v>
      </c>
      <c r="R30" s="28" t="s">
        <v>217</v>
      </c>
    </row>
    <row r="31" spans="1:18" ht="30" x14ac:dyDescent="0.25">
      <c r="A31" s="28" t="s">
        <v>29</v>
      </c>
      <c r="B31" s="29" t="s">
        <v>30</v>
      </c>
      <c r="C31" s="30">
        <v>42850</v>
      </c>
      <c r="D31" s="35">
        <v>110300</v>
      </c>
      <c r="E31" s="28" t="s">
        <v>44</v>
      </c>
      <c r="F31" s="36">
        <v>254</v>
      </c>
      <c r="G31" s="28" t="s">
        <v>103</v>
      </c>
      <c r="H31" s="36" t="s">
        <v>70</v>
      </c>
      <c r="I31" s="36">
        <v>1</v>
      </c>
      <c r="J31" s="37">
        <v>19.579999999999998</v>
      </c>
      <c r="K31" s="37">
        <f t="shared" si="0"/>
        <v>19.579999999999998</v>
      </c>
      <c r="L31" s="38">
        <v>42592</v>
      </c>
      <c r="M31" s="36" t="s">
        <v>112</v>
      </c>
      <c r="N31" s="36">
        <v>1</v>
      </c>
      <c r="O31" s="33">
        <f t="shared" si="1"/>
        <v>19.579999999999998</v>
      </c>
      <c r="P31" s="30">
        <v>42633</v>
      </c>
      <c r="Q31" s="45">
        <v>2262</v>
      </c>
      <c r="R31" s="28" t="s">
        <v>217</v>
      </c>
    </row>
    <row r="32" spans="1:18" ht="90" x14ac:dyDescent="0.25">
      <c r="A32" s="28" t="s">
        <v>29</v>
      </c>
      <c r="B32" s="29" t="s">
        <v>30</v>
      </c>
      <c r="C32" s="30">
        <v>42850</v>
      </c>
      <c r="D32" s="35">
        <v>120000</v>
      </c>
      <c r="E32" s="28" t="s">
        <v>45</v>
      </c>
      <c r="F32" s="36">
        <v>193</v>
      </c>
      <c r="G32" s="28" t="s">
        <v>32</v>
      </c>
      <c r="H32" s="36" t="s">
        <v>71</v>
      </c>
      <c r="I32" s="36">
        <v>2</v>
      </c>
      <c r="J32" s="37">
        <v>1.1399999999999999</v>
      </c>
      <c r="K32" s="37">
        <f t="shared" si="0"/>
        <v>2.2799999999999998</v>
      </c>
      <c r="L32" s="38">
        <v>42592</v>
      </c>
      <c r="M32" s="36" t="s">
        <v>113</v>
      </c>
      <c r="N32" s="36">
        <v>2</v>
      </c>
      <c r="O32" s="33">
        <f t="shared" si="1"/>
        <v>2.2799999999999998</v>
      </c>
      <c r="P32" s="30">
        <v>42654</v>
      </c>
      <c r="Q32" s="45">
        <v>1142</v>
      </c>
      <c r="R32" s="28" t="s">
        <v>217</v>
      </c>
    </row>
    <row r="33" spans="1:18" ht="105" x14ac:dyDescent="0.25">
      <c r="A33" s="28" t="s">
        <v>29</v>
      </c>
      <c r="B33" s="29" t="s">
        <v>30</v>
      </c>
      <c r="C33" s="30">
        <v>42850</v>
      </c>
      <c r="D33" s="35">
        <v>120000</v>
      </c>
      <c r="E33" s="28" t="s">
        <v>45</v>
      </c>
      <c r="F33" s="36">
        <v>196</v>
      </c>
      <c r="G33" s="28" t="s">
        <v>110</v>
      </c>
      <c r="H33" s="36" t="s">
        <v>71</v>
      </c>
      <c r="I33" s="36">
        <v>1</v>
      </c>
      <c r="J33" s="37">
        <v>1.44</v>
      </c>
      <c r="K33" s="37">
        <f t="shared" si="0"/>
        <v>1.44</v>
      </c>
      <c r="L33" s="38">
        <v>42592</v>
      </c>
      <c r="M33" s="36" t="s">
        <v>114</v>
      </c>
      <c r="N33" s="36">
        <v>1</v>
      </c>
      <c r="O33" s="33">
        <f t="shared" si="1"/>
        <v>1.44</v>
      </c>
      <c r="P33" s="30">
        <v>42633</v>
      </c>
      <c r="Q33" s="45">
        <v>1446</v>
      </c>
      <c r="R33" s="28" t="s">
        <v>217</v>
      </c>
    </row>
    <row r="34" spans="1:18" ht="45" x14ac:dyDescent="0.25">
      <c r="A34" s="28" t="s">
        <v>29</v>
      </c>
      <c r="B34" s="29" t="s">
        <v>30</v>
      </c>
      <c r="C34" s="30">
        <v>42850</v>
      </c>
      <c r="D34" s="35">
        <v>120000</v>
      </c>
      <c r="E34" s="28" t="s">
        <v>45</v>
      </c>
      <c r="F34" s="36">
        <v>205</v>
      </c>
      <c r="G34" s="28" t="s">
        <v>101</v>
      </c>
      <c r="H34" s="36" t="s">
        <v>71</v>
      </c>
      <c r="I34" s="36">
        <v>1</v>
      </c>
      <c r="J34" s="37">
        <v>63</v>
      </c>
      <c r="K34" s="37">
        <f t="shared" si="0"/>
        <v>63</v>
      </c>
      <c r="L34" s="36" t="s">
        <v>18</v>
      </c>
      <c r="M34" s="36" t="s">
        <v>18</v>
      </c>
      <c r="N34" s="36" t="s">
        <v>18</v>
      </c>
      <c r="O34" s="36" t="s">
        <v>18</v>
      </c>
      <c r="P34" s="30" t="s">
        <v>18</v>
      </c>
      <c r="Q34" s="45" t="s">
        <v>18</v>
      </c>
      <c r="R34" s="28" t="s">
        <v>119</v>
      </c>
    </row>
    <row r="35" spans="1:18" ht="90" x14ac:dyDescent="0.25">
      <c r="A35" s="28" t="s">
        <v>29</v>
      </c>
      <c r="B35" s="29" t="s">
        <v>30</v>
      </c>
      <c r="C35" s="30">
        <v>42850</v>
      </c>
      <c r="D35" s="35">
        <v>120000</v>
      </c>
      <c r="E35" s="28" t="s">
        <v>45</v>
      </c>
      <c r="F35" s="36">
        <v>267</v>
      </c>
      <c r="G35" s="28" t="s">
        <v>104</v>
      </c>
      <c r="H35" s="36" t="s">
        <v>71</v>
      </c>
      <c r="I35" s="36">
        <v>1</v>
      </c>
      <c r="J35" s="37">
        <v>1.63</v>
      </c>
      <c r="K35" s="37">
        <f t="shared" si="0"/>
        <v>1.63</v>
      </c>
      <c r="L35" s="38">
        <v>42592</v>
      </c>
      <c r="M35" s="36" t="s">
        <v>114</v>
      </c>
      <c r="N35" s="36">
        <v>1</v>
      </c>
      <c r="O35" s="33">
        <f t="shared" si="1"/>
        <v>1.63</v>
      </c>
      <c r="P35" s="30">
        <v>42633</v>
      </c>
      <c r="Q35" s="45">
        <v>1446</v>
      </c>
      <c r="R35" s="28" t="s">
        <v>217</v>
      </c>
    </row>
    <row r="36" spans="1:18" ht="45" x14ac:dyDescent="0.25">
      <c r="A36" s="28" t="s">
        <v>29</v>
      </c>
      <c r="B36" s="29" t="s">
        <v>30</v>
      </c>
      <c r="C36" s="30">
        <v>42850</v>
      </c>
      <c r="D36" s="35">
        <v>120100</v>
      </c>
      <c r="E36" s="28" t="s">
        <v>46</v>
      </c>
      <c r="F36" s="36">
        <v>205</v>
      </c>
      <c r="G36" s="28" t="s">
        <v>101</v>
      </c>
      <c r="H36" s="36" t="s">
        <v>72</v>
      </c>
      <c r="I36" s="36">
        <v>5</v>
      </c>
      <c r="J36" s="37">
        <v>63</v>
      </c>
      <c r="K36" s="37">
        <f t="shared" si="0"/>
        <v>315</v>
      </c>
      <c r="L36" s="36" t="s">
        <v>18</v>
      </c>
      <c r="M36" s="36" t="s">
        <v>18</v>
      </c>
      <c r="N36" s="36" t="s">
        <v>18</v>
      </c>
      <c r="O36" s="36" t="s">
        <v>18</v>
      </c>
      <c r="P36" s="30" t="s">
        <v>18</v>
      </c>
      <c r="Q36" s="45" t="s">
        <v>18</v>
      </c>
      <c r="R36" s="28" t="s">
        <v>119</v>
      </c>
    </row>
    <row r="37" spans="1:18" ht="30" x14ac:dyDescent="0.25">
      <c r="A37" s="28" t="s">
        <v>29</v>
      </c>
      <c r="B37" s="29" t="s">
        <v>30</v>
      </c>
      <c r="C37" s="30">
        <v>42850</v>
      </c>
      <c r="D37" s="35">
        <v>120100</v>
      </c>
      <c r="E37" s="28" t="s">
        <v>46</v>
      </c>
      <c r="F37" s="36">
        <v>149</v>
      </c>
      <c r="G37" s="28" t="s">
        <v>33</v>
      </c>
      <c r="H37" s="36" t="s">
        <v>72</v>
      </c>
      <c r="I37" s="36">
        <v>10</v>
      </c>
      <c r="J37" s="37">
        <v>3.67</v>
      </c>
      <c r="K37" s="37">
        <f t="shared" si="0"/>
        <v>36.700000000000003</v>
      </c>
      <c r="L37" s="38">
        <v>42597</v>
      </c>
      <c r="M37" s="36" t="s">
        <v>117</v>
      </c>
      <c r="N37" s="36">
        <v>10</v>
      </c>
      <c r="O37" s="33">
        <f t="shared" si="1"/>
        <v>36.700000000000003</v>
      </c>
      <c r="P37" s="30">
        <v>42625</v>
      </c>
      <c r="Q37" s="45">
        <v>438</v>
      </c>
      <c r="R37" s="28" t="s">
        <v>217</v>
      </c>
    </row>
    <row r="38" spans="1:18" ht="45" x14ac:dyDescent="0.25">
      <c r="A38" s="28" t="s">
        <v>29</v>
      </c>
      <c r="B38" s="29" t="s">
        <v>30</v>
      </c>
      <c r="C38" s="30">
        <v>42850</v>
      </c>
      <c r="D38" s="35">
        <v>120100</v>
      </c>
      <c r="E38" s="28" t="s">
        <v>46</v>
      </c>
      <c r="F38" s="36">
        <v>222</v>
      </c>
      <c r="G38" s="28" t="s">
        <v>102</v>
      </c>
      <c r="H38" s="36" t="s">
        <v>72</v>
      </c>
      <c r="I38" s="36">
        <v>10</v>
      </c>
      <c r="J38" s="37">
        <v>1.47</v>
      </c>
      <c r="K38" s="37">
        <f t="shared" si="0"/>
        <v>14.7</v>
      </c>
      <c r="L38" s="38">
        <v>42592</v>
      </c>
      <c r="M38" s="36" t="s">
        <v>114</v>
      </c>
      <c r="N38" s="36">
        <v>10</v>
      </c>
      <c r="O38" s="33">
        <f t="shared" si="1"/>
        <v>14.7</v>
      </c>
      <c r="P38" s="30">
        <v>42633</v>
      </c>
      <c r="Q38" s="45">
        <v>1446</v>
      </c>
      <c r="R38" s="28" t="s">
        <v>217</v>
      </c>
    </row>
    <row r="39" spans="1:18" ht="90" x14ac:dyDescent="0.25">
      <c r="A39" s="28" t="s">
        <v>29</v>
      </c>
      <c r="B39" s="29" t="s">
        <v>30</v>
      </c>
      <c r="C39" s="30">
        <v>42850</v>
      </c>
      <c r="D39" s="31" t="s">
        <v>24</v>
      </c>
      <c r="E39" s="28" t="s">
        <v>37</v>
      </c>
      <c r="F39" s="36">
        <v>193</v>
      </c>
      <c r="G39" s="28" t="s">
        <v>32</v>
      </c>
      <c r="H39" s="36" t="s">
        <v>73</v>
      </c>
      <c r="I39" s="36">
        <v>1400</v>
      </c>
      <c r="J39" s="37">
        <v>1.1399999999999999</v>
      </c>
      <c r="K39" s="37">
        <f t="shared" si="0"/>
        <v>1595.9999999999998</v>
      </c>
      <c r="L39" s="38">
        <v>42592</v>
      </c>
      <c r="M39" s="36" t="s">
        <v>113</v>
      </c>
      <c r="N39" s="36">
        <v>22</v>
      </c>
      <c r="O39" s="33">
        <f t="shared" si="1"/>
        <v>25.08</v>
      </c>
      <c r="P39" s="30">
        <v>42654</v>
      </c>
      <c r="Q39" s="45">
        <v>1142</v>
      </c>
      <c r="R39" s="28" t="s">
        <v>217</v>
      </c>
    </row>
    <row r="40" spans="1:18" ht="30" x14ac:dyDescent="0.25">
      <c r="A40" s="28" t="s">
        <v>29</v>
      </c>
      <c r="B40" s="29" t="s">
        <v>30</v>
      </c>
      <c r="C40" s="30">
        <v>42850</v>
      </c>
      <c r="D40" s="31" t="s">
        <v>24</v>
      </c>
      <c r="E40" s="28" t="s">
        <v>37</v>
      </c>
      <c r="F40" s="36">
        <v>199</v>
      </c>
      <c r="G40" s="28" t="s">
        <v>33</v>
      </c>
      <c r="H40" s="36" t="s">
        <v>73</v>
      </c>
      <c r="I40" s="36">
        <v>32</v>
      </c>
      <c r="J40" s="37">
        <v>0.7</v>
      </c>
      <c r="K40" s="37">
        <f t="shared" si="0"/>
        <v>22.4</v>
      </c>
      <c r="L40" s="38">
        <v>42592</v>
      </c>
      <c r="M40" s="36" t="s">
        <v>115</v>
      </c>
      <c r="N40" s="36">
        <v>32</v>
      </c>
      <c r="O40" s="33">
        <f t="shared" si="1"/>
        <v>22.4</v>
      </c>
      <c r="P40" s="30">
        <v>42636</v>
      </c>
      <c r="Q40" s="45">
        <v>108</v>
      </c>
      <c r="R40" s="28" t="s">
        <v>217</v>
      </c>
    </row>
    <row r="41" spans="1:18" ht="105" x14ac:dyDescent="0.25">
      <c r="A41" s="28" t="s">
        <v>29</v>
      </c>
      <c r="B41" s="29" t="s">
        <v>30</v>
      </c>
      <c r="C41" s="30">
        <v>42850</v>
      </c>
      <c r="D41" s="31" t="s">
        <v>24</v>
      </c>
      <c r="E41" s="28" t="s">
        <v>37</v>
      </c>
      <c r="F41" s="36">
        <v>196</v>
      </c>
      <c r="G41" s="28" t="s">
        <v>110</v>
      </c>
      <c r="H41" s="36" t="s">
        <v>73</v>
      </c>
      <c r="I41" s="36">
        <v>75</v>
      </c>
      <c r="J41" s="37">
        <v>1.44</v>
      </c>
      <c r="K41" s="37">
        <f t="shared" si="0"/>
        <v>108</v>
      </c>
      <c r="L41" s="38">
        <v>42592</v>
      </c>
      <c r="M41" s="36" t="s">
        <v>114</v>
      </c>
      <c r="N41" s="36">
        <v>75</v>
      </c>
      <c r="O41" s="33">
        <f t="shared" si="1"/>
        <v>108</v>
      </c>
      <c r="P41" s="30">
        <v>42633</v>
      </c>
      <c r="Q41" s="45">
        <v>1446</v>
      </c>
      <c r="R41" s="28" t="s">
        <v>217</v>
      </c>
    </row>
    <row r="42" spans="1:18" ht="45" x14ac:dyDescent="0.25">
      <c r="A42" s="28" t="s">
        <v>29</v>
      </c>
      <c r="B42" s="29" t="s">
        <v>30</v>
      </c>
      <c r="C42" s="30">
        <v>42850</v>
      </c>
      <c r="D42" s="31" t="s">
        <v>24</v>
      </c>
      <c r="E42" s="28" t="s">
        <v>37</v>
      </c>
      <c r="F42" s="36">
        <v>205</v>
      </c>
      <c r="G42" s="28" t="s">
        <v>101</v>
      </c>
      <c r="H42" s="36" t="s">
        <v>73</v>
      </c>
      <c r="I42" s="36">
        <v>10</v>
      </c>
      <c r="J42" s="37">
        <v>63</v>
      </c>
      <c r="K42" s="37">
        <f t="shared" si="0"/>
        <v>630</v>
      </c>
      <c r="L42" s="36" t="s">
        <v>18</v>
      </c>
      <c r="M42" s="36" t="s">
        <v>18</v>
      </c>
      <c r="N42" s="36" t="s">
        <v>18</v>
      </c>
      <c r="O42" s="36" t="s">
        <v>18</v>
      </c>
      <c r="P42" s="30" t="s">
        <v>18</v>
      </c>
      <c r="Q42" s="45" t="s">
        <v>18</v>
      </c>
      <c r="R42" s="28" t="s">
        <v>119</v>
      </c>
    </row>
    <row r="43" spans="1:18" ht="45" x14ac:dyDescent="0.25">
      <c r="A43" s="28" t="s">
        <v>29</v>
      </c>
      <c r="B43" s="29" t="s">
        <v>30</v>
      </c>
      <c r="C43" s="30">
        <v>42850</v>
      </c>
      <c r="D43" s="31" t="s">
        <v>24</v>
      </c>
      <c r="E43" s="28" t="s">
        <v>37</v>
      </c>
      <c r="F43" s="36">
        <v>222</v>
      </c>
      <c r="G43" s="28" t="s">
        <v>102</v>
      </c>
      <c r="H43" s="36" t="s">
        <v>73</v>
      </c>
      <c r="I43" s="36">
        <v>13</v>
      </c>
      <c r="J43" s="37">
        <v>1.47</v>
      </c>
      <c r="K43" s="37">
        <f t="shared" si="0"/>
        <v>19.11</v>
      </c>
      <c r="L43" s="38">
        <v>42592</v>
      </c>
      <c r="M43" s="36" t="s">
        <v>114</v>
      </c>
      <c r="N43" s="36">
        <v>13</v>
      </c>
      <c r="O43" s="33">
        <f t="shared" si="1"/>
        <v>19.11</v>
      </c>
      <c r="P43" s="30">
        <v>42633</v>
      </c>
      <c r="Q43" s="45">
        <v>1446</v>
      </c>
      <c r="R43" s="28" t="s">
        <v>217</v>
      </c>
    </row>
    <row r="44" spans="1:18" ht="90" x14ac:dyDescent="0.25">
      <c r="A44" s="28" t="s">
        <v>29</v>
      </c>
      <c r="B44" s="29" t="s">
        <v>30</v>
      </c>
      <c r="C44" s="30">
        <v>42850</v>
      </c>
      <c r="D44" s="35">
        <v>140000</v>
      </c>
      <c r="E44" s="28" t="s">
        <v>47</v>
      </c>
      <c r="F44" s="36">
        <v>193</v>
      </c>
      <c r="G44" s="28" t="s">
        <v>32</v>
      </c>
      <c r="H44" s="36" t="s">
        <v>74</v>
      </c>
      <c r="I44" s="36">
        <v>30</v>
      </c>
      <c r="J44" s="37">
        <v>1.1399999999999999</v>
      </c>
      <c r="K44" s="37">
        <f t="shared" si="0"/>
        <v>34.199999999999996</v>
      </c>
      <c r="L44" s="38">
        <v>42592</v>
      </c>
      <c r="M44" s="36" t="s">
        <v>113</v>
      </c>
      <c r="N44" s="36">
        <v>15</v>
      </c>
      <c r="O44" s="33">
        <f t="shared" si="1"/>
        <v>17.099999999999998</v>
      </c>
      <c r="P44" s="30">
        <v>42654</v>
      </c>
      <c r="Q44" s="45">
        <v>1142</v>
      </c>
      <c r="R44" s="28" t="s">
        <v>217</v>
      </c>
    </row>
    <row r="45" spans="1:18" ht="105" x14ac:dyDescent="0.25">
      <c r="A45" s="28" t="s">
        <v>29</v>
      </c>
      <c r="B45" s="29" t="s">
        <v>30</v>
      </c>
      <c r="C45" s="30">
        <v>42850</v>
      </c>
      <c r="D45" s="35">
        <v>140000</v>
      </c>
      <c r="E45" s="28" t="s">
        <v>47</v>
      </c>
      <c r="F45" s="36">
        <v>196</v>
      </c>
      <c r="G45" s="28" t="s">
        <v>110</v>
      </c>
      <c r="H45" s="36" t="s">
        <v>74</v>
      </c>
      <c r="I45" s="36">
        <v>15</v>
      </c>
      <c r="J45" s="37">
        <v>1.44</v>
      </c>
      <c r="K45" s="37">
        <f t="shared" si="0"/>
        <v>21.599999999999998</v>
      </c>
      <c r="L45" s="38">
        <v>42592</v>
      </c>
      <c r="M45" s="36" t="s">
        <v>114</v>
      </c>
      <c r="N45" s="36">
        <v>15</v>
      </c>
      <c r="O45" s="33">
        <f t="shared" si="1"/>
        <v>21.599999999999998</v>
      </c>
      <c r="P45" s="30">
        <v>42633</v>
      </c>
      <c r="Q45" s="45">
        <v>1446</v>
      </c>
      <c r="R45" s="28" t="s">
        <v>217</v>
      </c>
    </row>
    <row r="46" spans="1:18" ht="45" x14ac:dyDescent="0.25">
      <c r="A46" s="28" t="s">
        <v>29</v>
      </c>
      <c r="B46" s="29" t="s">
        <v>30</v>
      </c>
      <c r="C46" s="30">
        <v>42850</v>
      </c>
      <c r="D46" s="35">
        <v>140000</v>
      </c>
      <c r="E46" s="28" t="s">
        <v>47</v>
      </c>
      <c r="F46" s="36">
        <v>205</v>
      </c>
      <c r="G46" s="28" t="s">
        <v>101</v>
      </c>
      <c r="H46" s="36" t="s">
        <v>74</v>
      </c>
      <c r="I46" s="36">
        <v>2</v>
      </c>
      <c r="J46" s="37">
        <v>63</v>
      </c>
      <c r="K46" s="37">
        <f t="shared" si="0"/>
        <v>126</v>
      </c>
      <c r="L46" s="36" t="s">
        <v>18</v>
      </c>
      <c r="M46" s="36" t="s">
        <v>18</v>
      </c>
      <c r="N46" s="36" t="s">
        <v>18</v>
      </c>
      <c r="O46" s="36" t="s">
        <v>18</v>
      </c>
      <c r="P46" s="30" t="s">
        <v>18</v>
      </c>
      <c r="Q46" s="45" t="s">
        <v>18</v>
      </c>
      <c r="R46" s="28" t="s">
        <v>119</v>
      </c>
    </row>
    <row r="47" spans="1:18" ht="30" x14ac:dyDescent="0.25">
      <c r="A47" s="28" t="s">
        <v>29</v>
      </c>
      <c r="B47" s="29" t="s">
        <v>30</v>
      </c>
      <c r="C47" s="30">
        <v>42850</v>
      </c>
      <c r="D47" s="35">
        <v>140000</v>
      </c>
      <c r="E47" s="28" t="s">
        <v>47</v>
      </c>
      <c r="F47" s="36">
        <v>149</v>
      </c>
      <c r="G47" s="28" t="s">
        <v>33</v>
      </c>
      <c r="H47" s="36" t="s">
        <v>74</v>
      </c>
      <c r="I47" s="36">
        <v>15</v>
      </c>
      <c r="J47" s="37">
        <v>3.67</v>
      </c>
      <c r="K47" s="37">
        <f t="shared" si="0"/>
        <v>55.05</v>
      </c>
      <c r="L47" s="38">
        <v>42597</v>
      </c>
      <c r="M47" s="36" t="s">
        <v>117</v>
      </c>
      <c r="N47" s="36">
        <v>15</v>
      </c>
      <c r="O47" s="33">
        <f t="shared" si="1"/>
        <v>55.05</v>
      </c>
      <c r="P47" s="30">
        <v>42625</v>
      </c>
      <c r="Q47" s="45">
        <v>438</v>
      </c>
      <c r="R47" s="28" t="s">
        <v>217</v>
      </c>
    </row>
    <row r="48" spans="1:18" ht="30" x14ac:dyDescent="0.25">
      <c r="A48" s="28" t="s">
        <v>29</v>
      </c>
      <c r="B48" s="29" t="s">
        <v>30</v>
      </c>
      <c r="C48" s="30">
        <v>42850</v>
      </c>
      <c r="D48" s="35">
        <v>140000</v>
      </c>
      <c r="E48" s="28" t="s">
        <v>47</v>
      </c>
      <c r="F48" s="36">
        <v>199</v>
      </c>
      <c r="G48" s="28" t="s">
        <v>33</v>
      </c>
      <c r="H48" s="36" t="s">
        <v>74</v>
      </c>
      <c r="I48" s="36">
        <v>20</v>
      </c>
      <c r="J48" s="37">
        <v>0.7</v>
      </c>
      <c r="K48" s="37">
        <f t="shared" si="0"/>
        <v>14</v>
      </c>
      <c r="L48" s="38">
        <v>42592</v>
      </c>
      <c r="M48" s="36" t="s">
        <v>115</v>
      </c>
      <c r="N48" s="36">
        <v>20</v>
      </c>
      <c r="O48" s="33">
        <f t="shared" si="1"/>
        <v>14</v>
      </c>
      <c r="P48" s="30">
        <v>42636</v>
      </c>
      <c r="Q48" s="45">
        <v>108</v>
      </c>
      <c r="R48" s="28" t="s">
        <v>217</v>
      </c>
    </row>
    <row r="49" spans="1:18" ht="45" x14ac:dyDescent="0.25">
      <c r="A49" s="28" t="s">
        <v>29</v>
      </c>
      <c r="B49" s="29" t="s">
        <v>30</v>
      </c>
      <c r="C49" s="30">
        <v>42850</v>
      </c>
      <c r="D49" s="35">
        <v>140000</v>
      </c>
      <c r="E49" s="28" t="s">
        <v>47</v>
      </c>
      <c r="F49" s="36">
        <v>222</v>
      </c>
      <c r="G49" s="28" t="s">
        <v>102</v>
      </c>
      <c r="H49" s="36" t="s">
        <v>74</v>
      </c>
      <c r="I49" s="36">
        <v>10</v>
      </c>
      <c r="J49" s="37">
        <v>1.47</v>
      </c>
      <c r="K49" s="37">
        <f t="shared" si="0"/>
        <v>14.7</v>
      </c>
      <c r="L49" s="38">
        <v>42592</v>
      </c>
      <c r="M49" s="36" t="s">
        <v>114</v>
      </c>
      <c r="N49" s="36">
        <v>10</v>
      </c>
      <c r="O49" s="33">
        <f t="shared" si="1"/>
        <v>14.7</v>
      </c>
      <c r="P49" s="30">
        <v>42633</v>
      </c>
      <c r="Q49" s="45">
        <v>1446</v>
      </c>
      <c r="R49" s="28" t="s">
        <v>217</v>
      </c>
    </row>
    <row r="50" spans="1:18" ht="30" x14ac:dyDescent="0.25">
      <c r="A50" s="28" t="s">
        <v>29</v>
      </c>
      <c r="B50" s="29" t="s">
        <v>30</v>
      </c>
      <c r="C50" s="30">
        <v>42850</v>
      </c>
      <c r="D50" s="35">
        <v>140000</v>
      </c>
      <c r="E50" s="28" t="s">
        <v>47</v>
      </c>
      <c r="F50" s="36">
        <v>254</v>
      </c>
      <c r="G50" s="28" t="s">
        <v>103</v>
      </c>
      <c r="H50" s="36" t="s">
        <v>74</v>
      </c>
      <c r="I50" s="36">
        <v>10</v>
      </c>
      <c r="J50" s="37">
        <v>19.579999999999998</v>
      </c>
      <c r="K50" s="37">
        <f t="shared" si="0"/>
        <v>195.79999999999998</v>
      </c>
      <c r="L50" s="38">
        <v>42592</v>
      </c>
      <c r="M50" s="36" t="s">
        <v>112</v>
      </c>
      <c r="N50" s="36">
        <v>10</v>
      </c>
      <c r="O50" s="33">
        <f t="shared" si="1"/>
        <v>195.79999999999998</v>
      </c>
      <c r="P50" s="30">
        <v>42633</v>
      </c>
      <c r="Q50" s="45">
        <v>2262</v>
      </c>
      <c r="R50" s="28" t="s">
        <v>217</v>
      </c>
    </row>
    <row r="51" spans="1:18" ht="90" x14ac:dyDescent="0.25">
      <c r="A51" s="28" t="s">
        <v>29</v>
      </c>
      <c r="B51" s="29" t="s">
        <v>30</v>
      </c>
      <c r="C51" s="30">
        <v>42850</v>
      </c>
      <c r="D51" s="35">
        <v>140000</v>
      </c>
      <c r="E51" s="28" t="s">
        <v>47</v>
      </c>
      <c r="F51" s="36">
        <v>267</v>
      </c>
      <c r="G51" s="28" t="s">
        <v>104</v>
      </c>
      <c r="H51" s="36" t="s">
        <v>74</v>
      </c>
      <c r="I51" s="36">
        <v>20</v>
      </c>
      <c r="J51" s="37">
        <v>1.63</v>
      </c>
      <c r="K51" s="37">
        <f t="shared" si="0"/>
        <v>32.599999999999994</v>
      </c>
      <c r="L51" s="38">
        <v>42592</v>
      </c>
      <c r="M51" s="36" t="s">
        <v>114</v>
      </c>
      <c r="N51" s="36">
        <v>20</v>
      </c>
      <c r="O51" s="33">
        <f t="shared" si="1"/>
        <v>32.599999999999994</v>
      </c>
      <c r="P51" s="30">
        <v>42633</v>
      </c>
      <c r="Q51" s="45">
        <v>1446</v>
      </c>
      <c r="R51" s="28" t="s">
        <v>217</v>
      </c>
    </row>
    <row r="52" spans="1:18" ht="90" x14ac:dyDescent="0.25">
      <c r="A52" s="28" t="s">
        <v>29</v>
      </c>
      <c r="B52" s="29" t="s">
        <v>30</v>
      </c>
      <c r="C52" s="30">
        <v>42850</v>
      </c>
      <c r="D52" s="35">
        <v>140131</v>
      </c>
      <c r="E52" s="28" t="s">
        <v>48</v>
      </c>
      <c r="F52" s="36">
        <v>193</v>
      </c>
      <c r="G52" s="28" t="s">
        <v>32</v>
      </c>
      <c r="H52" s="36" t="s">
        <v>75</v>
      </c>
      <c r="I52" s="36">
        <v>2</v>
      </c>
      <c r="J52" s="37">
        <v>1.1399999999999999</v>
      </c>
      <c r="K52" s="37">
        <f t="shared" si="0"/>
        <v>2.2799999999999998</v>
      </c>
      <c r="L52" s="38">
        <v>42592</v>
      </c>
      <c r="M52" s="36" t="s">
        <v>113</v>
      </c>
      <c r="N52" s="36">
        <v>2</v>
      </c>
      <c r="O52" s="33">
        <f t="shared" si="1"/>
        <v>2.2799999999999998</v>
      </c>
      <c r="P52" s="30">
        <v>42654</v>
      </c>
      <c r="Q52" s="45">
        <v>1142</v>
      </c>
      <c r="R52" s="28" t="s">
        <v>217</v>
      </c>
    </row>
    <row r="53" spans="1:18" ht="105" x14ac:dyDescent="0.25">
      <c r="A53" s="28" t="s">
        <v>29</v>
      </c>
      <c r="B53" s="29" t="s">
        <v>30</v>
      </c>
      <c r="C53" s="30">
        <v>42850</v>
      </c>
      <c r="D53" s="35">
        <v>140131</v>
      </c>
      <c r="E53" s="28" t="s">
        <v>48</v>
      </c>
      <c r="F53" s="36">
        <v>196</v>
      </c>
      <c r="G53" s="28" t="s">
        <v>110</v>
      </c>
      <c r="H53" s="36" t="s">
        <v>75</v>
      </c>
      <c r="I53" s="36">
        <v>2</v>
      </c>
      <c r="J53" s="37">
        <v>1.44</v>
      </c>
      <c r="K53" s="37">
        <f t="shared" si="0"/>
        <v>2.88</v>
      </c>
      <c r="L53" s="38">
        <v>42592</v>
      </c>
      <c r="M53" s="36" t="s">
        <v>114</v>
      </c>
      <c r="N53" s="36">
        <v>2</v>
      </c>
      <c r="O53" s="33">
        <f t="shared" si="1"/>
        <v>2.88</v>
      </c>
      <c r="P53" s="30">
        <v>42633</v>
      </c>
      <c r="Q53" s="45">
        <v>1446</v>
      </c>
      <c r="R53" s="28" t="s">
        <v>217</v>
      </c>
    </row>
    <row r="54" spans="1:18" ht="30" x14ac:dyDescent="0.25">
      <c r="A54" s="28" t="s">
        <v>29</v>
      </c>
      <c r="B54" s="29" t="s">
        <v>30</v>
      </c>
      <c r="C54" s="30">
        <v>42850</v>
      </c>
      <c r="D54" s="35">
        <v>180000</v>
      </c>
      <c r="E54" s="28" t="s">
        <v>49</v>
      </c>
      <c r="F54" s="36">
        <v>199</v>
      </c>
      <c r="G54" s="28" t="s">
        <v>33</v>
      </c>
      <c r="H54" s="36" t="s">
        <v>76</v>
      </c>
      <c r="I54" s="36">
        <v>20</v>
      </c>
      <c r="J54" s="37">
        <v>0.7</v>
      </c>
      <c r="K54" s="37">
        <f t="shared" si="0"/>
        <v>14</v>
      </c>
      <c r="L54" s="38">
        <v>42592</v>
      </c>
      <c r="M54" s="36" t="s">
        <v>109</v>
      </c>
      <c r="N54" s="36">
        <v>20</v>
      </c>
      <c r="O54" s="33">
        <f t="shared" si="1"/>
        <v>14</v>
      </c>
      <c r="P54" s="30">
        <v>42636</v>
      </c>
      <c r="Q54" s="45">
        <v>107</v>
      </c>
      <c r="R54" s="28" t="s">
        <v>217</v>
      </c>
    </row>
    <row r="55" spans="1:18" ht="105" x14ac:dyDescent="0.25">
      <c r="A55" s="28" t="s">
        <v>29</v>
      </c>
      <c r="B55" s="29" t="s">
        <v>30</v>
      </c>
      <c r="C55" s="30">
        <v>42850</v>
      </c>
      <c r="D55" s="35">
        <v>180000</v>
      </c>
      <c r="E55" s="28" t="s">
        <v>49</v>
      </c>
      <c r="F55" s="36">
        <v>196</v>
      </c>
      <c r="G55" s="28" t="s">
        <v>110</v>
      </c>
      <c r="H55" s="36" t="s">
        <v>76</v>
      </c>
      <c r="I55" s="36">
        <v>50</v>
      </c>
      <c r="J55" s="37">
        <v>1.44</v>
      </c>
      <c r="K55" s="37">
        <f t="shared" si="0"/>
        <v>72</v>
      </c>
      <c r="L55" s="38">
        <v>42592</v>
      </c>
      <c r="M55" s="36" t="s">
        <v>111</v>
      </c>
      <c r="N55" s="36">
        <v>50</v>
      </c>
      <c r="O55" s="33">
        <f t="shared" si="1"/>
        <v>72</v>
      </c>
      <c r="P55" s="30">
        <v>42632</v>
      </c>
      <c r="Q55" s="45">
        <v>1445</v>
      </c>
      <c r="R55" s="28" t="s">
        <v>217</v>
      </c>
    </row>
    <row r="56" spans="1:18" ht="45" x14ac:dyDescent="0.25">
      <c r="A56" s="28" t="s">
        <v>29</v>
      </c>
      <c r="B56" s="29" t="s">
        <v>30</v>
      </c>
      <c r="C56" s="30">
        <v>42850</v>
      </c>
      <c r="D56" s="35">
        <v>180000</v>
      </c>
      <c r="E56" s="28" t="s">
        <v>49</v>
      </c>
      <c r="F56" s="36">
        <v>205</v>
      </c>
      <c r="G56" s="28" t="s">
        <v>101</v>
      </c>
      <c r="H56" s="36" t="s">
        <v>76</v>
      </c>
      <c r="I56" s="36">
        <v>5</v>
      </c>
      <c r="J56" s="37">
        <v>63</v>
      </c>
      <c r="K56" s="37">
        <f t="shared" si="0"/>
        <v>315</v>
      </c>
      <c r="L56" s="36" t="s">
        <v>18</v>
      </c>
      <c r="M56" s="36" t="s">
        <v>18</v>
      </c>
      <c r="N56" s="36" t="s">
        <v>18</v>
      </c>
      <c r="O56" s="36" t="s">
        <v>18</v>
      </c>
      <c r="P56" s="30" t="s">
        <v>18</v>
      </c>
      <c r="Q56" s="45" t="s">
        <v>18</v>
      </c>
      <c r="R56" s="28" t="s">
        <v>119</v>
      </c>
    </row>
    <row r="57" spans="1:18" ht="30" x14ac:dyDescent="0.25">
      <c r="A57" s="28" t="s">
        <v>29</v>
      </c>
      <c r="B57" s="29" t="s">
        <v>30</v>
      </c>
      <c r="C57" s="30">
        <v>42850</v>
      </c>
      <c r="D57" s="35">
        <v>180000</v>
      </c>
      <c r="E57" s="28" t="s">
        <v>49</v>
      </c>
      <c r="F57" s="36">
        <v>149</v>
      </c>
      <c r="G57" s="28" t="s">
        <v>33</v>
      </c>
      <c r="H57" s="36" t="s">
        <v>76</v>
      </c>
      <c r="I57" s="36">
        <v>30</v>
      </c>
      <c r="J57" s="37">
        <v>3.67</v>
      </c>
      <c r="K57" s="37">
        <f t="shared" si="0"/>
        <v>110.1</v>
      </c>
      <c r="L57" s="38">
        <v>42597</v>
      </c>
      <c r="M57" s="36" t="s">
        <v>116</v>
      </c>
      <c r="N57" s="36">
        <v>25</v>
      </c>
      <c r="O57" s="33">
        <f t="shared" si="1"/>
        <v>91.75</v>
      </c>
      <c r="P57" s="30">
        <v>42625</v>
      </c>
      <c r="Q57" s="45">
        <v>439</v>
      </c>
      <c r="R57" s="28" t="s">
        <v>217</v>
      </c>
    </row>
    <row r="58" spans="1:18" ht="45" x14ac:dyDescent="0.25">
      <c r="A58" s="28" t="s">
        <v>29</v>
      </c>
      <c r="B58" s="29" t="s">
        <v>30</v>
      </c>
      <c r="C58" s="30">
        <v>42850</v>
      </c>
      <c r="D58" s="35">
        <v>180000</v>
      </c>
      <c r="E58" s="28" t="s">
        <v>49</v>
      </c>
      <c r="F58" s="36">
        <v>222</v>
      </c>
      <c r="G58" s="28" t="s">
        <v>102</v>
      </c>
      <c r="H58" s="36" t="s">
        <v>76</v>
      </c>
      <c r="I58" s="36">
        <v>40</v>
      </c>
      <c r="J58" s="37">
        <v>1.47</v>
      </c>
      <c r="K58" s="37">
        <f t="shared" si="0"/>
        <v>58.8</v>
      </c>
      <c r="L58" s="38">
        <v>42592</v>
      </c>
      <c r="M58" s="36" t="s">
        <v>111</v>
      </c>
      <c r="N58" s="36">
        <v>40</v>
      </c>
      <c r="O58" s="33">
        <f t="shared" si="1"/>
        <v>58.8</v>
      </c>
      <c r="P58" s="30">
        <v>42632</v>
      </c>
      <c r="Q58" s="45">
        <v>1445</v>
      </c>
      <c r="R58" s="28" t="s">
        <v>217</v>
      </c>
    </row>
    <row r="59" spans="1:18" ht="30" x14ac:dyDescent="0.25">
      <c r="A59" s="28" t="s">
        <v>29</v>
      </c>
      <c r="B59" s="29" t="s">
        <v>30</v>
      </c>
      <c r="C59" s="30">
        <v>42850</v>
      </c>
      <c r="D59" s="35">
        <v>180000</v>
      </c>
      <c r="E59" s="28" t="s">
        <v>49</v>
      </c>
      <c r="F59" s="36">
        <v>254</v>
      </c>
      <c r="G59" s="28" t="s">
        <v>103</v>
      </c>
      <c r="H59" s="36" t="s">
        <v>76</v>
      </c>
      <c r="I59" s="36">
        <v>15</v>
      </c>
      <c r="J59" s="37">
        <v>19.579999999999998</v>
      </c>
      <c r="K59" s="37">
        <f t="shared" si="0"/>
        <v>293.7</v>
      </c>
      <c r="L59" s="38">
        <v>42592</v>
      </c>
      <c r="M59" s="36" t="s">
        <v>108</v>
      </c>
      <c r="N59" s="36">
        <v>15</v>
      </c>
      <c r="O59" s="33">
        <f t="shared" si="1"/>
        <v>293.7</v>
      </c>
      <c r="P59" s="30">
        <v>42633</v>
      </c>
      <c r="Q59" s="45">
        <v>2261</v>
      </c>
      <c r="R59" s="28" t="s">
        <v>217</v>
      </c>
    </row>
    <row r="60" spans="1:18" ht="90" x14ac:dyDescent="0.25">
      <c r="A60" s="28" t="s">
        <v>29</v>
      </c>
      <c r="B60" s="29" t="s">
        <v>30</v>
      </c>
      <c r="C60" s="30">
        <v>42850</v>
      </c>
      <c r="D60" s="35">
        <v>180000</v>
      </c>
      <c r="E60" s="28" t="s">
        <v>49</v>
      </c>
      <c r="F60" s="36">
        <v>267</v>
      </c>
      <c r="G60" s="28" t="s">
        <v>104</v>
      </c>
      <c r="H60" s="36" t="s">
        <v>76</v>
      </c>
      <c r="I60" s="36">
        <v>40</v>
      </c>
      <c r="J60" s="37">
        <v>1.63</v>
      </c>
      <c r="K60" s="37">
        <f t="shared" si="0"/>
        <v>65.199999999999989</v>
      </c>
      <c r="L60" s="38">
        <v>42592</v>
      </c>
      <c r="M60" s="36" t="s">
        <v>111</v>
      </c>
      <c r="N60" s="36">
        <v>40</v>
      </c>
      <c r="O60" s="33">
        <f t="shared" si="1"/>
        <v>65.199999999999989</v>
      </c>
      <c r="P60" s="30">
        <v>42632</v>
      </c>
      <c r="Q60" s="45">
        <v>1445</v>
      </c>
      <c r="R60" s="28" t="s">
        <v>217</v>
      </c>
    </row>
    <row r="61" spans="1:18" ht="30" x14ac:dyDescent="0.25">
      <c r="A61" s="28" t="s">
        <v>29</v>
      </c>
      <c r="B61" s="29" t="s">
        <v>30</v>
      </c>
      <c r="C61" s="30">
        <v>42850</v>
      </c>
      <c r="D61" s="35">
        <v>200100</v>
      </c>
      <c r="E61" s="28" t="s">
        <v>77</v>
      </c>
      <c r="F61" s="36">
        <v>149</v>
      </c>
      <c r="G61" s="28" t="s">
        <v>33</v>
      </c>
      <c r="H61" s="36" t="s">
        <v>78</v>
      </c>
      <c r="I61" s="36">
        <v>1</v>
      </c>
      <c r="J61" s="37">
        <v>3.67</v>
      </c>
      <c r="K61" s="37">
        <f t="shared" si="0"/>
        <v>3.67</v>
      </c>
      <c r="L61" s="38">
        <v>42597</v>
      </c>
      <c r="M61" s="36" t="s">
        <v>117</v>
      </c>
      <c r="N61" s="36">
        <v>1</v>
      </c>
      <c r="O61" s="33">
        <f t="shared" si="1"/>
        <v>3.67</v>
      </c>
      <c r="P61" s="30">
        <v>42625</v>
      </c>
      <c r="Q61" s="45">
        <v>438</v>
      </c>
      <c r="R61" s="28" t="s">
        <v>217</v>
      </c>
    </row>
    <row r="62" spans="1:18" ht="45" x14ac:dyDescent="0.25">
      <c r="A62" s="28" t="s">
        <v>29</v>
      </c>
      <c r="B62" s="29" t="s">
        <v>30</v>
      </c>
      <c r="C62" s="30">
        <v>42850</v>
      </c>
      <c r="D62" s="35">
        <v>200100</v>
      </c>
      <c r="E62" s="28" t="s">
        <v>77</v>
      </c>
      <c r="F62" s="36">
        <v>222</v>
      </c>
      <c r="G62" s="28" t="s">
        <v>102</v>
      </c>
      <c r="H62" s="36" t="s">
        <v>78</v>
      </c>
      <c r="I62" s="36">
        <v>10</v>
      </c>
      <c r="J62" s="37">
        <v>1.47</v>
      </c>
      <c r="K62" s="37">
        <f t="shared" si="0"/>
        <v>14.7</v>
      </c>
      <c r="L62" s="38">
        <v>42592</v>
      </c>
      <c r="M62" s="36" t="s">
        <v>114</v>
      </c>
      <c r="N62" s="36">
        <v>10</v>
      </c>
      <c r="O62" s="33">
        <f t="shared" si="1"/>
        <v>14.7</v>
      </c>
      <c r="P62" s="30">
        <v>42633</v>
      </c>
      <c r="Q62" s="45">
        <v>1446</v>
      </c>
      <c r="R62" s="28" t="s">
        <v>217</v>
      </c>
    </row>
    <row r="63" spans="1:18" ht="90" x14ac:dyDescent="0.25">
      <c r="A63" s="28" t="s">
        <v>29</v>
      </c>
      <c r="B63" s="29" t="s">
        <v>30</v>
      </c>
      <c r="C63" s="30">
        <v>42850</v>
      </c>
      <c r="D63" s="35">
        <v>200200</v>
      </c>
      <c r="E63" s="28" t="s">
        <v>50</v>
      </c>
      <c r="F63" s="36">
        <v>193</v>
      </c>
      <c r="G63" s="28" t="s">
        <v>32</v>
      </c>
      <c r="H63" s="36" t="s">
        <v>79</v>
      </c>
      <c r="I63" s="36">
        <v>30</v>
      </c>
      <c r="J63" s="37">
        <v>1.1399999999999999</v>
      </c>
      <c r="K63" s="37">
        <f t="shared" si="0"/>
        <v>34.199999999999996</v>
      </c>
      <c r="L63" s="38">
        <v>42592</v>
      </c>
      <c r="M63" s="36" t="s">
        <v>113</v>
      </c>
      <c r="N63" s="36">
        <v>15</v>
      </c>
      <c r="O63" s="33">
        <f t="shared" si="1"/>
        <v>17.099999999999998</v>
      </c>
      <c r="P63" s="30">
        <v>42654</v>
      </c>
      <c r="Q63" s="45">
        <v>1142</v>
      </c>
      <c r="R63" s="28" t="s">
        <v>217</v>
      </c>
    </row>
    <row r="64" spans="1:18" ht="30" x14ac:dyDescent="0.25">
      <c r="A64" s="28" t="s">
        <v>29</v>
      </c>
      <c r="B64" s="29" t="s">
        <v>30</v>
      </c>
      <c r="C64" s="30">
        <v>42850</v>
      </c>
      <c r="D64" s="35">
        <v>200200</v>
      </c>
      <c r="E64" s="28" t="s">
        <v>50</v>
      </c>
      <c r="F64" s="36">
        <v>199</v>
      </c>
      <c r="G64" s="28" t="s">
        <v>33</v>
      </c>
      <c r="H64" s="36" t="s">
        <v>79</v>
      </c>
      <c r="I64" s="36">
        <v>10</v>
      </c>
      <c r="J64" s="37">
        <v>0.7</v>
      </c>
      <c r="K64" s="37">
        <f t="shared" ref="K64:K172" si="2">J64*I64</f>
        <v>7</v>
      </c>
      <c r="L64" s="38">
        <v>42592</v>
      </c>
      <c r="M64" s="36" t="s">
        <v>115</v>
      </c>
      <c r="N64" s="36">
        <v>10</v>
      </c>
      <c r="O64" s="33">
        <f t="shared" si="1"/>
        <v>7</v>
      </c>
      <c r="P64" s="30">
        <v>42636</v>
      </c>
      <c r="Q64" s="45">
        <v>108</v>
      </c>
      <c r="R64" s="28" t="s">
        <v>217</v>
      </c>
    </row>
    <row r="65" spans="1:18" ht="105" x14ac:dyDescent="0.25">
      <c r="A65" s="28" t="s">
        <v>29</v>
      </c>
      <c r="B65" s="29" t="s">
        <v>30</v>
      </c>
      <c r="C65" s="30">
        <v>42850</v>
      </c>
      <c r="D65" s="35">
        <v>200200</v>
      </c>
      <c r="E65" s="28" t="s">
        <v>50</v>
      </c>
      <c r="F65" s="36">
        <v>196</v>
      </c>
      <c r="G65" s="28" t="s">
        <v>110</v>
      </c>
      <c r="H65" s="36" t="s">
        <v>79</v>
      </c>
      <c r="I65" s="36">
        <v>10</v>
      </c>
      <c r="J65" s="37">
        <v>1.44</v>
      </c>
      <c r="K65" s="37">
        <f t="shared" si="2"/>
        <v>14.399999999999999</v>
      </c>
      <c r="L65" s="38">
        <v>42592</v>
      </c>
      <c r="M65" s="36" t="s">
        <v>114</v>
      </c>
      <c r="N65" s="36">
        <v>10</v>
      </c>
      <c r="O65" s="33">
        <f t="shared" ref="O65:O127" si="3">N65*J65</f>
        <v>14.399999999999999</v>
      </c>
      <c r="P65" s="30">
        <v>42633</v>
      </c>
      <c r="Q65" s="45">
        <v>1446</v>
      </c>
      <c r="R65" s="28" t="s">
        <v>217</v>
      </c>
    </row>
    <row r="66" spans="1:18" ht="45" x14ac:dyDescent="0.25">
      <c r="A66" s="28" t="s">
        <v>29</v>
      </c>
      <c r="B66" s="29" t="s">
        <v>30</v>
      </c>
      <c r="C66" s="30">
        <v>42850</v>
      </c>
      <c r="D66" s="35">
        <v>200200</v>
      </c>
      <c r="E66" s="28" t="s">
        <v>50</v>
      </c>
      <c r="F66" s="36">
        <v>205</v>
      </c>
      <c r="G66" s="28" t="s">
        <v>101</v>
      </c>
      <c r="H66" s="36" t="s">
        <v>79</v>
      </c>
      <c r="I66" s="36">
        <v>1</v>
      </c>
      <c r="J66" s="37">
        <v>63</v>
      </c>
      <c r="K66" s="37">
        <f t="shared" si="2"/>
        <v>63</v>
      </c>
      <c r="L66" s="36" t="s">
        <v>18</v>
      </c>
      <c r="M66" s="36" t="s">
        <v>18</v>
      </c>
      <c r="N66" s="36" t="s">
        <v>18</v>
      </c>
      <c r="O66" s="36" t="s">
        <v>18</v>
      </c>
      <c r="P66" s="30" t="s">
        <v>18</v>
      </c>
      <c r="Q66" s="45" t="s">
        <v>18</v>
      </c>
      <c r="R66" s="28" t="s">
        <v>119</v>
      </c>
    </row>
    <row r="67" spans="1:18" ht="30" x14ac:dyDescent="0.25">
      <c r="A67" s="28" t="s">
        <v>29</v>
      </c>
      <c r="B67" s="29" t="s">
        <v>30</v>
      </c>
      <c r="C67" s="30">
        <v>42850</v>
      </c>
      <c r="D67" s="35">
        <v>200200</v>
      </c>
      <c r="E67" s="28" t="s">
        <v>50</v>
      </c>
      <c r="F67" s="36">
        <v>149</v>
      </c>
      <c r="G67" s="28" t="s">
        <v>33</v>
      </c>
      <c r="H67" s="36" t="s">
        <v>79</v>
      </c>
      <c r="I67" s="36">
        <v>30</v>
      </c>
      <c r="J67" s="37">
        <v>3.67</v>
      </c>
      <c r="K67" s="37">
        <f t="shared" si="2"/>
        <v>110.1</v>
      </c>
      <c r="L67" s="38">
        <v>42597</v>
      </c>
      <c r="M67" s="36" t="s">
        <v>117</v>
      </c>
      <c r="N67" s="36">
        <v>25</v>
      </c>
      <c r="O67" s="33">
        <f t="shared" si="3"/>
        <v>91.75</v>
      </c>
      <c r="P67" s="30">
        <v>42625</v>
      </c>
      <c r="Q67" s="45">
        <v>438</v>
      </c>
      <c r="R67" s="28" t="s">
        <v>217</v>
      </c>
    </row>
    <row r="68" spans="1:18" ht="45" x14ac:dyDescent="0.25">
      <c r="A68" s="28" t="s">
        <v>29</v>
      </c>
      <c r="B68" s="29" t="s">
        <v>30</v>
      </c>
      <c r="C68" s="30">
        <v>42850</v>
      </c>
      <c r="D68" s="35">
        <v>200200</v>
      </c>
      <c r="E68" s="28" t="s">
        <v>50</v>
      </c>
      <c r="F68" s="36">
        <v>222</v>
      </c>
      <c r="G68" s="28" t="s">
        <v>102</v>
      </c>
      <c r="H68" s="36" t="s">
        <v>79</v>
      </c>
      <c r="I68" s="36">
        <v>20</v>
      </c>
      <c r="J68" s="37">
        <v>1.47</v>
      </c>
      <c r="K68" s="37">
        <f t="shared" si="2"/>
        <v>29.4</v>
      </c>
      <c r="L68" s="38">
        <v>42592</v>
      </c>
      <c r="M68" s="36" t="s">
        <v>114</v>
      </c>
      <c r="N68" s="36">
        <v>20</v>
      </c>
      <c r="O68" s="33">
        <f t="shared" si="3"/>
        <v>29.4</v>
      </c>
      <c r="P68" s="30">
        <v>42633</v>
      </c>
      <c r="Q68" s="45">
        <v>1446</v>
      </c>
      <c r="R68" s="28" t="s">
        <v>217</v>
      </c>
    </row>
    <row r="69" spans="1:18" ht="30" x14ac:dyDescent="0.25">
      <c r="A69" s="28" t="s">
        <v>29</v>
      </c>
      <c r="B69" s="29" t="s">
        <v>30</v>
      </c>
      <c r="C69" s="30">
        <v>42850</v>
      </c>
      <c r="D69" s="35">
        <v>200200</v>
      </c>
      <c r="E69" s="28" t="s">
        <v>50</v>
      </c>
      <c r="F69" s="36">
        <v>254</v>
      </c>
      <c r="G69" s="28" t="s">
        <v>103</v>
      </c>
      <c r="H69" s="36" t="s">
        <v>79</v>
      </c>
      <c r="I69" s="36">
        <v>1</v>
      </c>
      <c r="J69" s="37">
        <v>19.579999999999998</v>
      </c>
      <c r="K69" s="37">
        <f t="shared" si="2"/>
        <v>19.579999999999998</v>
      </c>
      <c r="L69" s="38">
        <v>42592</v>
      </c>
      <c r="M69" s="36" t="s">
        <v>112</v>
      </c>
      <c r="N69" s="36">
        <v>1</v>
      </c>
      <c r="O69" s="33">
        <f t="shared" si="3"/>
        <v>19.579999999999998</v>
      </c>
      <c r="P69" s="30">
        <v>42633</v>
      </c>
      <c r="Q69" s="45">
        <v>2262</v>
      </c>
      <c r="R69" s="28" t="s">
        <v>217</v>
      </c>
    </row>
    <row r="70" spans="1:18" ht="90" x14ac:dyDescent="0.25">
      <c r="A70" s="28" t="s">
        <v>29</v>
      </c>
      <c r="B70" s="29" t="s">
        <v>30</v>
      </c>
      <c r="C70" s="30">
        <v>42850</v>
      </c>
      <c r="D70" s="35">
        <v>200200</v>
      </c>
      <c r="E70" s="28" t="s">
        <v>50</v>
      </c>
      <c r="F70" s="36">
        <v>267</v>
      </c>
      <c r="G70" s="28" t="s">
        <v>104</v>
      </c>
      <c r="H70" s="36" t="s">
        <v>79</v>
      </c>
      <c r="I70" s="36">
        <v>5</v>
      </c>
      <c r="J70" s="37">
        <v>1.63</v>
      </c>
      <c r="K70" s="37">
        <f t="shared" si="2"/>
        <v>8.1499999999999986</v>
      </c>
      <c r="L70" s="38">
        <v>42592</v>
      </c>
      <c r="M70" s="36" t="s">
        <v>114</v>
      </c>
      <c r="N70" s="36">
        <v>5</v>
      </c>
      <c r="O70" s="33">
        <f t="shared" si="3"/>
        <v>8.1499999999999986</v>
      </c>
      <c r="P70" s="30">
        <v>42633</v>
      </c>
      <c r="Q70" s="45">
        <v>1446</v>
      </c>
      <c r="R70" s="28" t="s">
        <v>217</v>
      </c>
    </row>
    <row r="71" spans="1:18" ht="105" x14ac:dyDescent="0.25">
      <c r="A71" s="28" t="s">
        <v>29</v>
      </c>
      <c r="B71" s="29" t="s">
        <v>30</v>
      </c>
      <c r="C71" s="30">
        <v>42850</v>
      </c>
      <c r="D71" s="35">
        <v>210100</v>
      </c>
      <c r="E71" s="28" t="s">
        <v>51</v>
      </c>
      <c r="F71" s="36">
        <v>196</v>
      </c>
      <c r="G71" s="28" t="s">
        <v>110</v>
      </c>
      <c r="H71" s="36" t="s">
        <v>68</v>
      </c>
      <c r="I71" s="36">
        <v>15</v>
      </c>
      <c r="J71" s="37">
        <v>1.44</v>
      </c>
      <c r="K71" s="37">
        <f t="shared" si="2"/>
        <v>21.599999999999998</v>
      </c>
      <c r="L71" s="38">
        <v>42592</v>
      </c>
      <c r="M71" s="36" t="s">
        <v>114</v>
      </c>
      <c r="N71" s="36">
        <v>15</v>
      </c>
      <c r="O71" s="33">
        <f t="shared" si="3"/>
        <v>21.599999999999998</v>
      </c>
      <c r="P71" s="30">
        <v>42633</v>
      </c>
      <c r="Q71" s="45">
        <v>1446</v>
      </c>
      <c r="R71" s="28" t="s">
        <v>217</v>
      </c>
    </row>
    <row r="72" spans="1:18" ht="45" x14ac:dyDescent="0.25">
      <c r="A72" s="28" t="s">
        <v>29</v>
      </c>
      <c r="B72" s="29" t="s">
        <v>30</v>
      </c>
      <c r="C72" s="30">
        <v>42850</v>
      </c>
      <c r="D72" s="35">
        <v>210100</v>
      </c>
      <c r="E72" s="28" t="s">
        <v>51</v>
      </c>
      <c r="F72" s="36">
        <v>222</v>
      </c>
      <c r="G72" s="28" t="s">
        <v>102</v>
      </c>
      <c r="H72" s="36" t="s">
        <v>68</v>
      </c>
      <c r="I72" s="36">
        <v>8</v>
      </c>
      <c r="J72" s="37">
        <v>1.47</v>
      </c>
      <c r="K72" s="37">
        <f t="shared" si="2"/>
        <v>11.76</v>
      </c>
      <c r="L72" s="38">
        <v>42592</v>
      </c>
      <c r="M72" s="36" t="s">
        <v>114</v>
      </c>
      <c r="N72" s="36">
        <v>8</v>
      </c>
      <c r="O72" s="33">
        <f t="shared" si="3"/>
        <v>11.76</v>
      </c>
      <c r="P72" s="30">
        <v>42633</v>
      </c>
      <c r="Q72" s="45">
        <v>1446</v>
      </c>
      <c r="R72" s="28" t="s">
        <v>217</v>
      </c>
    </row>
    <row r="73" spans="1:18" ht="30" x14ac:dyDescent="0.25">
      <c r="A73" s="28" t="s">
        <v>29</v>
      </c>
      <c r="B73" s="29" t="s">
        <v>30</v>
      </c>
      <c r="C73" s="30">
        <v>42850</v>
      </c>
      <c r="D73" s="35">
        <v>210100</v>
      </c>
      <c r="E73" s="28" t="s">
        <v>51</v>
      </c>
      <c r="F73" s="36">
        <v>254</v>
      </c>
      <c r="G73" s="28" t="s">
        <v>103</v>
      </c>
      <c r="H73" s="36" t="s">
        <v>68</v>
      </c>
      <c r="I73" s="36">
        <v>2</v>
      </c>
      <c r="J73" s="37">
        <v>19.579999999999998</v>
      </c>
      <c r="K73" s="37">
        <f t="shared" si="2"/>
        <v>39.159999999999997</v>
      </c>
      <c r="L73" s="38">
        <v>42592</v>
      </c>
      <c r="M73" s="36" t="s">
        <v>112</v>
      </c>
      <c r="N73" s="36">
        <v>2</v>
      </c>
      <c r="O73" s="33">
        <f t="shared" si="3"/>
        <v>39.159999999999997</v>
      </c>
      <c r="P73" s="30">
        <v>42633</v>
      </c>
      <c r="Q73" s="45">
        <v>2262</v>
      </c>
      <c r="R73" s="28" t="s">
        <v>217</v>
      </c>
    </row>
    <row r="74" spans="1:18" ht="90" x14ac:dyDescent="0.25">
      <c r="A74" s="28" t="s">
        <v>29</v>
      </c>
      <c r="B74" s="29" t="s">
        <v>30</v>
      </c>
      <c r="C74" s="30">
        <v>42850</v>
      </c>
      <c r="D74" s="35">
        <v>210100</v>
      </c>
      <c r="E74" s="28" t="s">
        <v>51</v>
      </c>
      <c r="F74" s="36">
        <v>267</v>
      </c>
      <c r="G74" s="28" t="s">
        <v>104</v>
      </c>
      <c r="H74" s="36" t="s">
        <v>68</v>
      </c>
      <c r="I74" s="36">
        <v>18</v>
      </c>
      <c r="J74" s="37">
        <v>1.63</v>
      </c>
      <c r="K74" s="37">
        <f t="shared" si="2"/>
        <v>29.339999999999996</v>
      </c>
      <c r="L74" s="38">
        <v>42592</v>
      </c>
      <c r="M74" s="36" t="s">
        <v>114</v>
      </c>
      <c r="N74" s="36">
        <v>18</v>
      </c>
      <c r="O74" s="33">
        <f t="shared" si="3"/>
        <v>29.339999999999996</v>
      </c>
      <c r="P74" s="30">
        <v>42633</v>
      </c>
      <c r="Q74" s="45">
        <v>1446</v>
      </c>
      <c r="R74" s="28" t="s">
        <v>217</v>
      </c>
    </row>
    <row r="75" spans="1:18" ht="90" x14ac:dyDescent="0.25">
      <c r="A75" s="28" t="s">
        <v>29</v>
      </c>
      <c r="B75" s="29" t="s">
        <v>30</v>
      </c>
      <c r="C75" s="30">
        <v>42850</v>
      </c>
      <c r="D75" s="35">
        <v>210200</v>
      </c>
      <c r="E75" s="28" t="s">
        <v>52</v>
      </c>
      <c r="F75" s="36">
        <v>193</v>
      </c>
      <c r="G75" s="28" t="s">
        <v>32</v>
      </c>
      <c r="H75" s="36" t="s">
        <v>80</v>
      </c>
      <c r="I75" s="36">
        <v>11</v>
      </c>
      <c r="J75" s="37">
        <v>1.1399999999999999</v>
      </c>
      <c r="K75" s="37">
        <f t="shared" si="2"/>
        <v>12.54</v>
      </c>
      <c r="L75" s="38">
        <v>42592</v>
      </c>
      <c r="M75" s="36" t="s">
        <v>113</v>
      </c>
      <c r="N75" s="36">
        <v>11</v>
      </c>
      <c r="O75" s="33">
        <f t="shared" si="3"/>
        <v>12.54</v>
      </c>
      <c r="P75" s="30">
        <v>42654</v>
      </c>
      <c r="Q75" s="45">
        <v>1142</v>
      </c>
      <c r="R75" s="28" t="s">
        <v>217</v>
      </c>
    </row>
    <row r="76" spans="1:18" ht="30" x14ac:dyDescent="0.25">
      <c r="A76" s="28" t="s">
        <v>29</v>
      </c>
      <c r="B76" s="29" t="s">
        <v>30</v>
      </c>
      <c r="C76" s="30">
        <v>42850</v>
      </c>
      <c r="D76" s="35">
        <v>210200</v>
      </c>
      <c r="E76" s="28" t="s">
        <v>52</v>
      </c>
      <c r="F76" s="36">
        <v>199</v>
      </c>
      <c r="G76" s="28" t="s">
        <v>33</v>
      </c>
      <c r="H76" s="36" t="s">
        <v>80</v>
      </c>
      <c r="I76" s="36">
        <v>15</v>
      </c>
      <c r="J76" s="37">
        <v>0.7</v>
      </c>
      <c r="K76" s="37">
        <f t="shared" si="2"/>
        <v>10.5</v>
      </c>
      <c r="L76" s="38">
        <v>42592</v>
      </c>
      <c r="M76" s="36" t="s">
        <v>115</v>
      </c>
      <c r="N76" s="36">
        <v>15</v>
      </c>
      <c r="O76" s="33">
        <f t="shared" si="3"/>
        <v>10.5</v>
      </c>
      <c r="P76" s="30">
        <v>42636</v>
      </c>
      <c r="Q76" s="45">
        <v>108</v>
      </c>
      <c r="R76" s="28" t="s">
        <v>217</v>
      </c>
    </row>
    <row r="77" spans="1:18" ht="105" x14ac:dyDescent="0.25">
      <c r="A77" s="28" t="s">
        <v>29</v>
      </c>
      <c r="B77" s="29" t="s">
        <v>30</v>
      </c>
      <c r="C77" s="30">
        <v>42850</v>
      </c>
      <c r="D77" s="35">
        <v>210200</v>
      </c>
      <c r="E77" s="28" t="s">
        <v>52</v>
      </c>
      <c r="F77" s="36">
        <v>196</v>
      </c>
      <c r="G77" s="28" t="s">
        <v>110</v>
      </c>
      <c r="H77" s="36" t="s">
        <v>80</v>
      </c>
      <c r="I77" s="36">
        <v>15</v>
      </c>
      <c r="J77" s="37">
        <v>1.44</v>
      </c>
      <c r="K77" s="37">
        <f t="shared" si="2"/>
        <v>21.599999999999998</v>
      </c>
      <c r="L77" s="38">
        <v>42592</v>
      </c>
      <c r="M77" s="36" t="s">
        <v>114</v>
      </c>
      <c r="N77" s="36">
        <v>15</v>
      </c>
      <c r="O77" s="33">
        <f t="shared" si="3"/>
        <v>21.599999999999998</v>
      </c>
      <c r="P77" s="30">
        <v>42633</v>
      </c>
      <c r="Q77" s="45">
        <v>1446</v>
      </c>
      <c r="R77" s="28" t="s">
        <v>217</v>
      </c>
    </row>
    <row r="78" spans="1:18" ht="45" x14ac:dyDescent="0.25">
      <c r="A78" s="28" t="s">
        <v>29</v>
      </c>
      <c r="B78" s="29" t="s">
        <v>30</v>
      </c>
      <c r="C78" s="30">
        <v>42850</v>
      </c>
      <c r="D78" s="35">
        <v>210200</v>
      </c>
      <c r="E78" s="28" t="s">
        <v>52</v>
      </c>
      <c r="F78" s="36">
        <v>205</v>
      </c>
      <c r="G78" s="28" t="s">
        <v>101</v>
      </c>
      <c r="H78" s="36" t="s">
        <v>80</v>
      </c>
      <c r="I78" s="36">
        <v>10</v>
      </c>
      <c r="J78" s="37">
        <v>63</v>
      </c>
      <c r="K78" s="37">
        <f t="shared" si="2"/>
        <v>630</v>
      </c>
      <c r="L78" s="36" t="s">
        <v>18</v>
      </c>
      <c r="M78" s="36" t="s">
        <v>18</v>
      </c>
      <c r="N78" s="36" t="s">
        <v>18</v>
      </c>
      <c r="O78" s="36" t="s">
        <v>18</v>
      </c>
      <c r="P78" s="30" t="s">
        <v>18</v>
      </c>
      <c r="Q78" s="45" t="s">
        <v>18</v>
      </c>
      <c r="R78" s="28" t="s">
        <v>119</v>
      </c>
    </row>
    <row r="79" spans="1:18" ht="30" x14ac:dyDescent="0.25">
      <c r="A79" s="28" t="s">
        <v>29</v>
      </c>
      <c r="B79" s="29" t="s">
        <v>30</v>
      </c>
      <c r="C79" s="30">
        <v>42850</v>
      </c>
      <c r="D79" s="35">
        <v>210200</v>
      </c>
      <c r="E79" s="28" t="s">
        <v>52</v>
      </c>
      <c r="F79" s="36">
        <v>149</v>
      </c>
      <c r="G79" s="28" t="s">
        <v>33</v>
      </c>
      <c r="H79" s="36" t="s">
        <v>80</v>
      </c>
      <c r="I79" s="36">
        <v>9</v>
      </c>
      <c r="J79" s="37">
        <v>3.67</v>
      </c>
      <c r="K79" s="37">
        <f t="shared" si="2"/>
        <v>33.03</v>
      </c>
      <c r="L79" s="38">
        <v>42597</v>
      </c>
      <c r="M79" s="36" t="s">
        <v>117</v>
      </c>
      <c r="N79" s="36">
        <v>9</v>
      </c>
      <c r="O79" s="33">
        <f t="shared" si="3"/>
        <v>33.03</v>
      </c>
      <c r="P79" s="30">
        <v>42625</v>
      </c>
      <c r="Q79" s="45">
        <v>438</v>
      </c>
      <c r="R79" s="28" t="s">
        <v>217</v>
      </c>
    </row>
    <row r="80" spans="1:18" ht="45" x14ac:dyDescent="0.25">
      <c r="A80" s="28" t="s">
        <v>29</v>
      </c>
      <c r="B80" s="29" t="s">
        <v>30</v>
      </c>
      <c r="C80" s="30">
        <v>42850</v>
      </c>
      <c r="D80" s="35">
        <v>210200</v>
      </c>
      <c r="E80" s="28" t="s">
        <v>52</v>
      </c>
      <c r="F80" s="36">
        <v>222</v>
      </c>
      <c r="G80" s="28" t="s">
        <v>102</v>
      </c>
      <c r="H80" s="36" t="s">
        <v>80</v>
      </c>
      <c r="I80" s="36">
        <v>20</v>
      </c>
      <c r="J80" s="37">
        <v>1.47</v>
      </c>
      <c r="K80" s="37">
        <f t="shared" si="2"/>
        <v>29.4</v>
      </c>
      <c r="L80" s="38">
        <v>42592</v>
      </c>
      <c r="M80" s="36" t="s">
        <v>114</v>
      </c>
      <c r="N80" s="36">
        <v>20</v>
      </c>
      <c r="O80" s="33">
        <f t="shared" si="3"/>
        <v>29.4</v>
      </c>
      <c r="P80" s="30">
        <v>42633</v>
      </c>
      <c r="Q80" s="45">
        <v>1446</v>
      </c>
      <c r="R80" s="28" t="s">
        <v>217</v>
      </c>
    </row>
    <row r="81" spans="1:18" ht="30" x14ac:dyDescent="0.25">
      <c r="A81" s="28" t="s">
        <v>29</v>
      </c>
      <c r="B81" s="29" t="s">
        <v>30</v>
      </c>
      <c r="C81" s="30">
        <v>42850</v>
      </c>
      <c r="D81" s="35">
        <v>210200</v>
      </c>
      <c r="E81" s="28" t="s">
        <v>52</v>
      </c>
      <c r="F81" s="36">
        <v>254</v>
      </c>
      <c r="G81" s="28" t="s">
        <v>103</v>
      </c>
      <c r="H81" s="36" t="s">
        <v>80</v>
      </c>
      <c r="I81" s="36">
        <v>15</v>
      </c>
      <c r="J81" s="37">
        <v>19.579999999999998</v>
      </c>
      <c r="K81" s="37">
        <f t="shared" si="2"/>
        <v>293.7</v>
      </c>
      <c r="L81" s="38">
        <v>42592</v>
      </c>
      <c r="M81" s="36" t="s">
        <v>112</v>
      </c>
      <c r="N81" s="36">
        <v>13</v>
      </c>
      <c r="O81" s="33">
        <f t="shared" si="3"/>
        <v>254.53999999999996</v>
      </c>
      <c r="P81" s="30">
        <v>42633</v>
      </c>
      <c r="Q81" s="45">
        <v>2262</v>
      </c>
      <c r="R81" s="28" t="s">
        <v>217</v>
      </c>
    </row>
    <row r="82" spans="1:18" ht="90" x14ac:dyDescent="0.25">
      <c r="A82" s="28" t="s">
        <v>29</v>
      </c>
      <c r="B82" s="29" t="s">
        <v>30</v>
      </c>
      <c r="C82" s="30">
        <v>42850</v>
      </c>
      <c r="D82" s="35">
        <v>210200</v>
      </c>
      <c r="E82" s="28" t="s">
        <v>52</v>
      </c>
      <c r="F82" s="36">
        <v>267</v>
      </c>
      <c r="G82" s="28" t="s">
        <v>104</v>
      </c>
      <c r="H82" s="36" t="s">
        <v>80</v>
      </c>
      <c r="I82" s="36">
        <v>11</v>
      </c>
      <c r="J82" s="37">
        <v>1.63</v>
      </c>
      <c r="K82" s="37">
        <f t="shared" si="2"/>
        <v>17.93</v>
      </c>
      <c r="L82" s="38">
        <v>42592</v>
      </c>
      <c r="M82" s="36" t="s">
        <v>114</v>
      </c>
      <c r="N82" s="36">
        <v>11</v>
      </c>
      <c r="O82" s="33">
        <f t="shared" si="3"/>
        <v>17.93</v>
      </c>
      <c r="P82" s="30">
        <v>42633</v>
      </c>
      <c r="Q82" s="45">
        <v>1446</v>
      </c>
      <c r="R82" s="28" t="s">
        <v>217</v>
      </c>
    </row>
    <row r="83" spans="1:18" ht="90" x14ac:dyDescent="0.25">
      <c r="A83" s="28" t="s">
        <v>29</v>
      </c>
      <c r="B83" s="29" t="s">
        <v>30</v>
      </c>
      <c r="C83" s="30">
        <v>42850</v>
      </c>
      <c r="D83" s="35">
        <v>220200</v>
      </c>
      <c r="E83" s="28" t="s">
        <v>53</v>
      </c>
      <c r="F83" s="36">
        <v>193</v>
      </c>
      <c r="G83" s="28" t="s">
        <v>32</v>
      </c>
      <c r="H83" s="36" t="s">
        <v>81</v>
      </c>
      <c r="I83" s="36">
        <v>4</v>
      </c>
      <c r="J83" s="37">
        <v>1.1399999999999999</v>
      </c>
      <c r="K83" s="37">
        <f t="shared" si="2"/>
        <v>4.5599999999999996</v>
      </c>
      <c r="L83" s="38">
        <v>42592</v>
      </c>
      <c r="M83" s="36" t="s">
        <v>113</v>
      </c>
      <c r="N83" s="36">
        <v>4</v>
      </c>
      <c r="O83" s="33">
        <f t="shared" si="3"/>
        <v>4.5599999999999996</v>
      </c>
      <c r="P83" s="30">
        <v>42654</v>
      </c>
      <c r="Q83" s="45">
        <v>1142</v>
      </c>
      <c r="R83" s="28" t="s">
        <v>217</v>
      </c>
    </row>
    <row r="84" spans="1:18" ht="30" x14ac:dyDescent="0.25">
      <c r="A84" s="28" t="s">
        <v>29</v>
      </c>
      <c r="B84" s="29" t="s">
        <v>30</v>
      </c>
      <c r="C84" s="30">
        <v>42850</v>
      </c>
      <c r="D84" s="35">
        <v>220200</v>
      </c>
      <c r="E84" s="28" t="s">
        <v>53</v>
      </c>
      <c r="F84" s="36">
        <v>199</v>
      </c>
      <c r="G84" s="28" t="s">
        <v>33</v>
      </c>
      <c r="H84" s="36" t="s">
        <v>81</v>
      </c>
      <c r="I84" s="36">
        <v>10</v>
      </c>
      <c r="J84" s="37">
        <v>0.7</v>
      </c>
      <c r="K84" s="37">
        <f t="shared" si="2"/>
        <v>7</v>
      </c>
      <c r="L84" s="38">
        <v>42592</v>
      </c>
      <c r="M84" s="36" t="s">
        <v>115</v>
      </c>
      <c r="N84" s="36">
        <v>10</v>
      </c>
      <c r="O84" s="33">
        <f t="shared" si="3"/>
        <v>7</v>
      </c>
      <c r="P84" s="30">
        <v>42636</v>
      </c>
      <c r="Q84" s="45">
        <v>108</v>
      </c>
      <c r="R84" s="28" t="s">
        <v>217</v>
      </c>
    </row>
    <row r="85" spans="1:18" ht="105" x14ac:dyDescent="0.25">
      <c r="A85" s="28" t="s">
        <v>29</v>
      </c>
      <c r="B85" s="29" t="s">
        <v>30</v>
      </c>
      <c r="C85" s="30">
        <v>42850</v>
      </c>
      <c r="D85" s="35">
        <v>220200</v>
      </c>
      <c r="E85" s="28" t="s">
        <v>53</v>
      </c>
      <c r="F85" s="36">
        <v>196</v>
      </c>
      <c r="G85" s="28" t="s">
        <v>110</v>
      </c>
      <c r="H85" s="36" t="s">
        <v>81</v>
      </c>
      <c r="I85" s="36">
        <v>10</v>
      </c>
      <c r="J85" s="37">
        <v>1.44</v>
      </c>
      <c r="K85" s="37">
        <f t="shared" si="2"/>
        <v>14.399999999999999</v>
      </c>
      <c r="L85" s="38">
        <v>42592</v>
      </c>
      <c r="M85" s="36" t="s">
        <v>114</v>
      </c>
      <c r="N85" s="36">
        <v>10</v>
      </c>
      <c r="O85" s="33">
        <f t="shared" si="3"/>
        <v>14.399999999999999</v>
      </c>
      <c r="P85" s="30">
        <v>42633</v>
      </c>
      <c r="Q85" s="45">
        <v>1446</v>
      </c>
      <c r="R85" s="28" t="s">
        <v>217</v>
      </c>
    </row>
    <row r="86" spans="1:18" ht="45" x14ac:dyDescent="0.25">
      <c r="A86" s="28" t="s">
        <v>29</v>
      </c>
      <c r="B86" s="29" t="s">
        <v>30</v>
      </c>
      <c r="C86" s="30">
        <v>42850</v>
      </c>
      <c r="D86" s="35">
        <v>220200</v>
      </c>
      <c r="E86" s="28" t="s">
        <v>53</v>
      </c>
      <c r="F86" s="36">
        <v>205</v>
      </c>
      <c r="G86" s="28" t="s">
        <v>101</v>
      </c>
      <c r="H86" s="36" t="s">
        <v>81</v>
      </c>
      <c r="I86" s="36">
        <v>6</v>
      </c>
      <c r="J86" s="37">
        <v>63</v>
      </c>
      <c r="K86" s="37">
        <f t="shared" si="2"/>
        <v>378</v>
      </c>
      <c r="L86" s="36" t="s">
        <v>18</v>
      </c>
      <c r="M86" s="36" t="s">
        <v>18</v>
      </c>
      <c r="N86" s="36" t="s">
        <v>18</v>
      </c>
      <c r="O86" s="36" t="s">
        <v>18</v>
      </c>
      <c r="P86" s="30" t="s">
        <v>18</v>
      </c>
      <c r="Q86" s="45" t="s">
        <v>18</v>
      </c>
      <c r="R86" s="28" t="s">
        <v>119</v>
      </c>
    </row>
    <row r="87" spans="1:18" ht="30" x14ac:dyDescent="0.25">
      <c r="A87" s="28" t="s">
        <v>29</v>
      </c>
      <c r="B87" s="29" t="s">
        <v>30</v>
      </c>
      <c r="C87" s="30">
        <v>42850</v>
      </c>
      <c r="D87" s="35">
        <v>220200</v>
      </c>
      <c r="E87" s="28" t="s">
        <v>53</v>
      </c>
      <c r="F87" s="36">
        <v>149</v>
      </c>
      <c r="G87" s="28" t="s">
        <v>33</v>
      </c>
      <c r="H87" s="36" t="s">
        <v>81</v>
      </c>
      <c r="I87" s="36">
        <v>1</v>
      </c>
      <c r="J87" s="37">
        <v>3.67</v>
      </c>
      <c r="K87" s="37">
        <f t="shared" si="2"/>
        <v>3.67</v>
      </c>
      <c r="L87" s="38">
        <v>42597</v>
      </c>
      <c r="M87" s="36" t="s">
        <v>117</v>
      </c>
      <c r="N87" s="36">
        <v>1</v>
      </c>
      <c r="O87" s="33">
        <f t="shared" si="3"/>
        <v>3.67</v>
      </c>
      <c r="P87" s="30">
        <v>42625</v>
      </c>
      <c r="Q87" s="45">
        <v>438</v>
      </c>
      <c r="R87" s="28" t="s">
        <v>217</v>
      </c>
    </row>
    <row r="88" spans="1:18" ht="45" x14ac:dyDescent="0.25">
      <c r="A88" s="28" t="s">
        <v>29</v>
      </c>
      <c r="B88" s="29" t="s">
        <v>30</v>
      </c>
      <c r="C88" s="30">
        <v>42850</v>
      </c>
      <c r="D88" s="35">
        <v>220200</v>
      </c>
      <c r="E88" s="28" t="s">
        <v>53</v>
      </c>
      <c r="F88" s="36">
        <v>222</v>
      </c>
      <c r="G88" s="28" t="s">
        <v>102</v>
      </c>
      <c r="H88" s="36" t="s">
        <v>81</v>
      </c>
      <c r="I88" s="36">
        <v>1</v>
      </c>
      <c r="J88" s="37">
        <v>1.47</v>
      </c>
      <c r="K88" s="37">
        <f t="shared" si="2"/>
        <v>1.47</v>
      </c>
      <c r="L88" s="38">
        <v>42592</v>
      </c>
      <c r="M88" s="36" t="s">
        <v>114</v>
      </c>
      <c r="N88" s="36">
        <v>1</v>
      </c>
      <c r="O88" s="33">
        <f t="shared" si="3"/>
        <v>1.47</v>
      </c>
      <c r="P88" s="30">
        <v>42633</v>
      </c>
      <c r="Q88" s="45">
        <v>1446</v>
      </c>
      <c r="R88" s="28" t="s">
        <v>217</v>
      </c>
    </row>
    <row r="89" spans="1:18" ht="30" x14ac:dyDescent="0.25">
      <c r="A89" s="28" t="s">
        <v>29</v>
      </c>
      <c r="B89" s="29" t="s">
        <v>30</v>
      </c>
      <c r="C89" s="30">
        <v>42850</v>
      </c>
      <c r="D89" s="35">
        <v>220200</v>
      </c>
      <c r="E89" s="28" t="s">
        <v>53</v>
      </c>
      <c r="F89" s="36">
        <v>254</v>
      </c>
      <c r="G89" s="28" t="s">
        <v>103</v>
      </c>
      <c r="H89" s="36" t="s">
        <v>81</v>
      </c>
      <c r="I89" s="36">
        <v>1</v>
      </c>
      <c r="J89" s="37">
        <v>19.579999999999998</v>
      </c>
      <c r="K89" s="37">
        <f t="shared" si="2"/>
        <v>19.579999999999998</v>
      </c>
      <c r="L89" s="38">
        <v>42592</v>
      </c>
      <c r="M89" s="36" t="s">
        <v>112</v>
      </c>
      <c r="N89" s="36">
        <v>1</v>
      </c>
      <c r="O89" s="33">
        <f t="shared" si="3"/>
        <v>19.579999999999998</v>
      </c>
      <c r="P89" s="30">
        <v>42633</v>
      </c>
      <c r="Q89" s="45">
        <v>2262</v>
      </c>
      <c r="R89" s="28" t="s">
        <v>217</v>
      </c>
    </row>
    <row r="90" spans="1:18" ht="90" x14ac:dyDescent="0.25">
      <c r="A90" s="28" t="s">
        <v>29</v>
      </c>
      <c r="B90" s="29" t="s">
        <v>30</v>
      </c>
      <c r="C90" s="30">
        <v>42850</v>
      </c>
      <c r="D90" s="35">
        <v>220400</v>
      </c>
      <c r="E90" s="28" t="s">
        <v>54</v>
      </c>
      <c r="F90" s="36">
        <v>193</v>
      </c>
      <c r="G90" s="28" t="s">
        <v>32</v>
      </c>
      <c r="H90" s="36" t="s">
        <v>82</v>
      </c>
      <c r="I90" s="36">
        <v>12</v>
      </c>
      <c r="J90" s="37">
        <v>1.1399999999999999</v>
      </c>
      <c r="K90" s="37">
        <f t="shared" si="2"/>
        <v>13.68</v>
      </c>
      <c r="L90" s="38">
        <v>42592</v>
      </c>
      <c r="M90" s="36" t="s">
        <v>113</v>
      </c>
      <c r="N90" s="36">
        <v>12</v>
      </c>
      <c r="O90" s="33">
        <f t="shared" si="3"/>
        <v>13.68</v>
      </c>
      <c r="P90" s="30">
        <v>42654</v>
      </c>
      <c r="Q90" s="45">
        <v>1142</v>
      </c>
      <c r="R90" s="28" t="s">
        <v>217</v>
      </c>
    </row>
    <row r="91" spans="1:18" ht="30" x14ac:dyDescent="0.25">
      <c r="A91" s="28" t="s">
        <v>29</v>
      </c>
      <c r="B91" s="29" t="s">
        <v>30</v>
      </c>
      <c r="C91" s="30">
        <v>42850</v>
      </c>
      <c r="D91" s="35">
        <v>220400</v>
      </c>
      <c r="E91" s="28" t="s">
        <v>54</v>
      </c>
      <c r="F91" s="36">
        <v>199</v>
      </c>
      <c r="G91" s="28" t="s">
        <v>33</v>
      </c>
      <c r="H91" s="36" t="s">
        <v>82</v>
      </c>
      <c r="I91" s="36">
        <v>10</v>
      </c>
      <c r="J91" s="37">
        <v>0.7</v>
      </c>
      <c r="K91" s="37">
        <f t="shared" si="2"/>
        <v>7</v>
      </c>
      <c r="L91" s="38">
        <v>42592</v>
      </c>
      <c r="M91" s="36" t="s">
        <v>115</v>
      </c>
      <c r="N91" s="36">
        <v>10</v>
      </c>
      <c r="O91" s="33">
        <f t="shared" si="3"/>
        <v>7</v>
      </c>
      <c r="P91" s="30">
        <v>42636</v>
      </c>
      <c r="Q91" s="45">
        <v>108</v>
      </c>
      <c r="R91" s="28" t="s">
        <v>217</v>
      </c>
    </row>
    <row r="92" spans="1:18" ht="45" x14ac:dyDescent="0.25">
      <c r="A92" s="28" t="s">
        <v>29</v>
      </c>
      <c r="B92" s="29" t="s">
        <v>30</v>
      </c>
      <c r="C92" s="30">
        <v>42850</v>
      </c>
      <c r="D92" s="35">
        <v>220400</v>
      </c>
      <c r="E92" s="28" t="s">
        <v>54</v>
      </c>
      <c r="F92" s="36">
        <v>205</v>
      </c>
      <c r="G92" s="28" t="s">
        <v>101</v>
      </c>
      <c r="H92" s="36" t="s">
        <v>82</v>
      </c>
      <c r="I92" s="36">
        <v>1</v>
      </c>
      <c r="J92" s="37">
        <v>63</v>
      </c>
      <c r="K92" s="37">
        <f t="shared" si="2"/>
        <v>63</v>
      </c>
      <c r="L92" s="36" t="s">
        <v>18</v>
      </c>
      <c r="M92" s="36" t="s">
        <v>18</v>
      </c>
      <c r="N92" s="36" t="s">
        <v>18</v>
      </c>
      <c r="O92" s="36" t="s">
        <v>18</v>
      </c>
      <c r="P92" s="30" t="s">
        <v>18</v>
      </c>
      <c r="Q92" s="45" t="s">
        <v>18</v>
      </c>
      <c r="R92" s="28" t="s">
        <v>119</v>
      </c>
    </row>
    <row r="93" spans="1:18" ht="45" x14ac:dyDescent="0.25">
      <c r="A93" s="28" t="s">
        <v>29</v>
      </c>
      <c r="B93" s="29" t="s">
        <v>30</v>
      </c>
      <c r="C93" s="30">
        <v>42850</v>
      </c>
      <c r="D93" s="35">
        <v>220400</v>
      </c>
      <c r="E93" s="28" t="s">
        <v>54</v>
      </c>
      <c r="F93" s="36">
        <v>222</v>
      </c>
      <c r="G93" s="28" t="s">
        <v>102</v>
      </c>
      <c r="H93" s="36" t="s">
        <v>82</v>
      </c>
      <c r="I93" s="36">
        <v>10</v>
      </c>
      <c r="J93" s="37">
        <v>1.47</v>
      </c>
      <c r="K93" s="37">
        <f t="shared" si="2"/>
        <v>14.7</v>
      </c>
      <c r="L93" s="38">
        <v>42592</v>
      </c>
      <c r="M93" s="36" t="s">
        <v>114</v>
      </c>
      <c r="N93" s="36">
        <v>10</v>
      </c>
      <c r="O93" s="33">
        <f t="shared" si="3"/>
        <v>14.7</v>
      </c>
      <c r="P93" s="30">
        <v>42633</v>
      </c>
      <c r="Q93" s="45">
        <v>1446</v>
      </c>
      <c r="R93" s="28" t="s">
        <v>217</v>
      </c>
    </row>
    <row r="94" spans="1:18" ht="90" x14ac:dyDescent="0.25">
      <c r="A94" s="28" t="s">
        <v>29</v>
      </c>
      <c r="B94" s="29" t="s">
        <v>30</v>
      </c>
      <c r="C94" s="30">
        <v>42850</v>
      </c>
      <c r="D94" s="35">
        <v>220700</v>
      </c>
      <c r="E94" s="28" t="s">
        <v>55</v>
      </c>
      <c r="F94" s="36">
        <v>193</v>
      </c>
      <c r="G94" s="28" t="s">
        <v>32</v>
      </c>
      <c r="H94" s="36" t="s">
        <v>84</v>
      </c>
      <c r="I94" s="36">
        <v>25</v>
      </c>
      <c r="J94" s="37">
        <v>1.1399999999999999</v>
      </c>
      <c r="K94" s="37">
        <f t="shared" si="2"/>
        <v>28.499999999999996</v>
      </c>
      <c r="L94" s="38">
        <v>42592</v>
      </c>
      <c r="M94" s="36" t="s">
        <v>113</v>
      </c>
      <c r="N94" s="36">
        <v>15</v>
      </c>
      <c r="O94" s="33">
        <f t="shared" si="3"/>
        <v>17.099999999999998</v>
      </c>
      <c r="P94" s="30">
        <v>42654</v>
      </c>
      <c r="Q94" s="45">
        <v>1142</v>
      </c>
      <c r="R94" s="28" t="s">
        <v>217</v>
      </c>
    </row>
    <row r="95" spans="1:18" ht="30" x14ac:dyDescent="0.25">
      <c r="A95" s="28" t="s">
        <v>29</v>
      </c>
      <c r="B95" s="29" t="s">
        <v>30</v>
      </c>
      <c r="C95" s="30">
        <v>42850</v>
      </c>
      <c r="D95" s="35">
        <v>220700</v>
      </c>
      <c r="E95" s="28" t="s">
        <v>55</v>
      </c>
      <c r="F95" s="36">
        <v>199</v>
      </c>
      <c r="G95" s="28" t="s">
        <v>33</v>
      </c>
      <c r="H95" s="36" t="s">
        <v>84</v>
      </c>
      <c r="I95" s="36">
        <v>30</v>
      </c>
      <c r="J95" s="37">
        <v>0.7</v>
      </c>
      <c r="K95" s="37">
        <f t="shared" si="2"/>
        <v>21</v>
      </c>
      <c r="L95" s="38">
        <v>42592</v>
      </c>
      <c r="M95" s="36" t="s">
        <v>115</v>
      </c>
      <c r="N95" s="36">
        <v>30</v>
      </c>
      <c r="O95" s="33">
        <f t="shared" si="3"/>
        <v>21</v>
      </c>
      <c r="P95" s="30">
        <v>42636</v>
      </c>
      <c r="Q95" s="45">
        <v>108</v>
      </c>
      <c r="R95" s="28" t="s">
        <v>217</v>
      </c>
    </row>
    <row r="96" spans="1:18" ht="105" x14ac:dyDescent="0.25">
      <c r="A96" s="28" t="s">
        <v>29</v>
      </c>
      <c r="B96" s="29" t="s">
        <v>30</v>
      </c>
      <c r="C96" s="30">
        <v>42850</v>
      </c>
      <c r="D96" s="35">
        <v>220700</v>
      </c>
      <c r="E96" s="28" t="s">
        <v>55</v>
      </c>
      <c r="F96" s="36">
        <v>196</v>
      </c>
      <c r="G96" s="28" t="s">
        <v>110</v>
      </c>
      <c r="H96" s="36" t="s">
        <v>84</v>
      </c>
      <c r="I96" s="36">
        <v>20</v>
      </c>
      <c r="J96" s="37">
        <v>1.44</v>
      </c>
      <c r="K96" s="37">
        <f t="shared" si="2"/>
        <v>28.799999999999997</v>
      </c>
      <c r="L96" s="38">
        <v>42592</v>
      </c>
      <c r="M96" s="36" t="s">
        <v>114</v>
      </c>
      <c r="N96" s="36">
        <v>20</v>
      </c>
      <c r="O96" s="33">
        <f t="shared" si="3"/>
        <v>28.799999999999997</v>
      </c>
      <c r="P96" s="30">
        <v>42633</v>
      </c>
      <c r="Q96" s="45">
        <v>1446</v>
      </c>
      <c r="R96" s="28" t="s">
        <v>217</v>
      </c>
    </row>
    <row r="97" spans="1:18" ht="30" x14ac:dyDescent="0.25">
      <c r="A97" s="28" t="s">
        <v>29</v>
      </c>
      <c r="B97" s="29" t="s">
        <v>30</v>
      </c>
      <c r="C97" s="30">
        <v>42850</v>
      </c>
      <c r="D97" s="35">
        <v>220700</v>
      </c>
      <c r="E97" s="28" t="s">
        <v>55</v>
      </c>
      <c r="F97" s="36">
        <v>149</v>
      </c>
      <c r="G97" s="28" t="s">
        <v>33</v>
      </c>
      <c r="H97" s="36" t="s">
        <v>84</v>
      </c>
      <c r="I97" s="36">
        <v>20</v>
      </c>
      <c r="J97" s="37">
        <v>3.67</v>
      </c>
      <c r="K97" s="37">
        <f t="shared" si="2"/>
        <v>73.400000000000006</v>
      </c>
      <c r="L97" s="38">
        <v>42597</v>
      </c>
      <c r="M97" s="36" t="s">
        <v>117</v>
      </c>
      <c r="N97" s="36">
        <v>20</v>
      </c>
      <c r="O97" s="33">
        <f t="shared" si="3"/>
        <v>73.400000000000006</v>
      </c>
      <c r="P97" s="30">
        <v>42625</v>
      </c>
      <c r="Q97" s="45">
        <v>438</v>
      </c>
      <c r="R97" s="28" t="s">
        <v>217</v>
      </c>
    </row>
    <row r="98" spans="1:18" ht="45" x14ac:dyDescent="0.25">
      <c r="A98" s="28" t="s">
        <v>29</v>
      </c>
      <c r="B98" s="29" t="s">
        <v>30</v>
      </c>
      <c r="C98" s="30">
        <v>42850</v>
      </c>
      <c r="D98" s="35">
        <v>220700</v>
      </c>
      <c r="E98" s="28" t="s">
        <v>55</v>
      </c>
      <c r="F98" s="36">
        <v>222</v>
      </c>
      <c r="G98" s="28" t="s">
        <v>102</v>
      </c>
      <c r="H98" s="36" t="s">
        <v>84</v>
      </c>
      <c r="I98" s="36">
        <v>50</v>
      </c>
      <c r="J98" s="37">
        <v>1.47</v>
      </c>
      <c r="K98" s="37">
        <f t="shared" si="2"/>
        <v>73.5</v>
      </c>
      <c r="L98" s="38">
        <v>42592</v>
      </c>
      <c r="M98" s="36" t="s">
        <v>114</v>
      </c>
      <c r="N98" s="36">
        <v>50</v>
      </c>
      <c r="O98" s="33">
        <f t="shared" si="3"/>
        <v>73.5</v>
      </c>
      <c r="P98" s="30">
        <v>42633</v>
      </c>
      <c r="Q98" s="45">
        <v>1446</v>
      </c>
      <c r="R98" s="28" t="s">
        <v>217</v>
      </c>
    </row>
    <row r="99" spans="1:18" ht="30" x14ac:dyDescent="0.25">
      <c r="A99" s="28" t="s">
        <v>29</v>
      </c>
      <c r="B99" s="29" t="s">
        <v>30</v>
      </c>
      <c r="C99" s="30">
        <v>42850</v>
      </c>
      <c r="D99" s="35">
        <v>220700</v>
      </c>
      <c r="E99" s="28" t="s">
        <v>55</v>
      </c>
      <c r="F99" s="36">
        <v>254</v>
      </c>
      <c r="G99" s="28" t="s">
        <v>103</v>
      </c>
      <c r="H99" s="36" t="s">
        <v>84</v>
      </c>
      <c r="I99" s="36">
        <v>10</v>
      </c>
      <c r="J99" s="37">
        <v>19.579999999999998</v>
      </c>
      <c r="K99" s="37">
        <f t="shared" si="2"/>
        <v>195.79999999999998</v>
      </c>
      <c r="L99" s="38">
        <v>42592</v>
      </c>
      <c r="M99" s="36" t="s">
        <v>112</v>
      </c>
      <c r="N99" s="36">
        <v>9</v>
      </c>
      <c r="O99" s="33">
        <f t="shared" si="3"/>
        <v>176.21999999999997</v>
      </c>
      <c r="P99" s="30">
        <v>42633</v>
      </c>
      <c r="Q99" s="45">
        <v>2262</v>
      </c>
      <c r="R99" s="28" t="s">
        <v>217</v>
      </c>
    </row>
    <row r="100" spans="1:18" ht="45" x14ac:dyDescent="0.25">
      <c r="A100" s="28" t="s">
        <v>29</v>
      </c>
      <c r="B100" s="29" t="s">
        <v>30</v>
      </c>
      <c r="C100" s="30">
        <v>42850</v>
      </c>
      <c r="D100" s="35">
        <v>230200</v>
      </c>
      <c r="E100" s="28" t="s">
        <v>56</v>
      </c>
      <c r="F100" s="36">
        <v>222</v>
      </c>
      <c r="G100" s="28" t="s">
        <v>102</v>
      </c>
      <c r="H100" s="36" t="s">
        <v>85</v>
      </c>
      <c r="I100" s="36">
        <v>5</v>
      </c>
      <c r="J100" s="37">
        <v>1.47</v>
      </c>
      <c r="K100" s="37">
        <f t="shared" si="2"/>
        <v>7.35</v>
      </c>
      <c r="L100" s="38">
        <v>42592</v>
      </c>
      <c r="M100" s="36" t="s">
        <v>114</v>
      </c>
      <c r="N100" s="36">
        <v>5</v>
      </c>
      <c r="O100" s="33">
        <f t="shared" si="3"/>
        <v>7.35</v>
      </c>
      <c r="P100" s="30">
        <v>42633</v>
      </c>
      <c r="Q100" s="45">
        <v>1446</v>
      </c>
      <c r="R100" s="28" t="s">
        <v>217</v>
      </c>
    </row>
    <row r="101" spans="1:18" ht="90" x14ac:dyDescent="0.25">
      <c r="A101" s="28" t="s">
        <v>29</v>
      </c>
      <c r="B101" s="29" t="s">
        <v>30</v>
      </c>
      <c r="C101" s="30">
        <v>42850</v>
      </c>
      <c r="D101" s="35">
        <v>230300</v>
      </c>
      <c r="E101" s="28" t="s">
        <v>57</v>
      </c>
      <c r="F101" s="36">
        <v>193</v>
      </c>
      <c r="G101" s="28" t="s">
        <v>32</v>
      </c>
      <c r="H101" s="36" t="s">
        <v>86</v>
      </c>
      <c r="I101" s="36">
        <v>200</v>
      </c>
      <c r="J101" s="37">
        <v>1.1399999999999999</v>
      </c>
      <c r="K101" s="37">
        <f t="shared" si="2"/>
        <v>227.99999999999997</v>
      </c>
      <c r="L101" s="38">
        <v>42592</v>
      </c>
      <c r="M101" s="36" t="s">
        <v>113</v>
      </c>
      <c r="N101" s="36">
        <v>15</v>
      </c>
      <c r="O101" s="33">
        <f t="shared" si="3"/>
        <v>17.099999999999998</v>
      </c>
      <c r="P101" s="30">
        <v>42654</v>
      </c>
      <c r="Q101" s="45">
        <v>1142</v>
      </c>
      <c r="R101" s="28" t="s">
        <v>217</v>
      </c>
    </row>
    <row r="102" spans="1:18" ht="30" x14ac:dyDescent="0.25">
      <c r="A102" s="28" t="s">
        <v>29</v>
      </c>
      <c r="B102" s="29" t="s">
        <v>30</v>
      </c>
      <c r="C102" s="30">
        <v>42850</v>
      </c>
      <c r="D102" s="35">
        <v>230300</v>
      </c>
      <c r="E102" s="28" t="s">
        <v>57</v>
      </c>
      <c r="F102" s="36">
        <v>199</v>
      </c>
      <c r="G102" s="28" t="s">
        <v>33</v>
      </c>
      <c r="H102" s="36" t="s">
        <v>86</v>
      </c>
      <c r="I102" s="36">
        <v>20</v>
      </c>
      <c r="J102" s="37">
        <v>0.7</v>
      </c>
      <c r="K102" s="37">
        <f t="shared" si="2"/>
        <v>14</v>
      </c>
      <c r="L102" s="38">
        <v>42592</v>
      </c>
      <c r="M102" s="36" t="s">
        <v>115</v>
      </c>
      <c r="N102" s="36">
        <v>20</v>
      </c>
      <c r="O102" s="33">
        <f t="shared" si="3"/>
        <v>14</v>
      </c>
      <c r="P102" s="30">
        <v>42636</v>
      </c>
      <c r="Q102" s="45">
        <v>108</v>
      </c>
      <c r="R102" s="28" t="s">
        <v>217</v>
      </c>
    </row>
    <row r="103" spans="1:18" ht="30" x14ac:dyDescent="0.25">
      <c r="A103" s="28" t="s">
        <v>29</v>
      </c>
      <c r="B103" s="29" t="s">
        <v>30</v>
      </c>
      <c r="C103" s="30">
        <v>42850</v>
      </c>
      <c r="D103" s="35">
        <v>230300</v>
      </c>
      <c r="E103" s="28" t="s">
        <v>57</v>
      </c>
      <c r="F103" s="36">
        <v>149</v>
      </c>
      <c r="G103" s="28" t="s">
        <v>33</v>
      </c>
      <c r="H103" s="36" t="s">
        <v>86</v>
      </c>
      <c r="I103" s="36">
        <v>10</v>
      </c>
      <c r="J103" s="37">
        <v>3.67</v>
      </c>
      <c r="K103" s="37">
        <f t="shared" si="2"/>
        <v>36.700000000000003</v>
      </c>
      <c r="L103" s="38">
        <v>42597</v>
      </c>
      <c r="M103" s="36" t="s">
        <v>117</v>
      </c>
      <c r="N103" s="36">
        <v>10</v>
      </c>
      <c r="O103" s="33">
        <f t="shared" si="3"/>
        <v>36.700000000000003</v>
      </c>
      <c r="P103" s="30">
        <v>42625</v>
      </c>
      <c r="Q103" s="45">
        <v>438</v>
      </c>
      <c r="R103" s="28" t="s">
        <v>217</v>
      </c>
    </row>
    <row r="104" spans="1:18" ht="45" x14ac:dyDescent="0.25">
      <c r="A104" s="28" t="s">
        <v>29</v>
      </c>
      <c r="B104" s="29" t="s">
        <v>30</v>
      </c>
      <c r="C104" s="30">
        <v>42850</v>
      </c>
      <c r="D104" s="35">
        <v>230300</v>
      </c>
      <c r="E104" s="28" t="s">
        <v>57</v>
      </c>
      <c r="F104" s="36">
        <v>222</v>
      </c>
      <c r="G104" s="28" t="s">
        <v>102</v>
      </c>
      <c r="H104" s="36" t="s">
        <v>86</v>
      </c>
      <c r="I104" s="36">
        <v>200</v>
      </c>
      <c r="J104" s="37">
        <v>1.47</v>
      </c>
      <c r="K104" s="37">
        <f t="shared" si="2"/>
        <v>294</v>
      </c>
      <c r="L104" s="38">
        <v>42592</v>
      </c>
      <c r="M104" s="36" t="s">
        <v>114</v>
      </c>
      <c r="N104" s="36">
        <v>200</v>
      </c>
      <c r="O104" s="33">
        <f t="shared" si="3"/>
        <v>294</v>
      </c>
      <c r="P104" s="30">
        <v>42633</v>
      </c>
      <c r="Q104" s="45">
        <v>1446</v>
      </c>
      <c r="R104" s="28" t="s">
        <v>217</v>
      </c>
    </row>
    <row r="105" spans="1:18" ht="90" x14ac:dyDescent="0.25">
      <c r="A105" s="28" t="s">
        <v>29</v>
      </c>
      <c r="B105" s="29" t="s">
        <v>30</v>
      </c>
      <c r="C105" s="30">
        <v>42850</v>
      </c>
      <c r="D105" s="35">
        <v>230300</v>
      </c>
      <c r="E105" s="28" t="s">
        <v>57</v>
      </c>
      <c r="F105" s="36">
        <v>267</v>
      </c>
      <c r="G105" s="28" t="s">
        <v>104</v>
      </c>
      <c r="H105" s="36" t="s">
        <v>86</v>
      </c>
      <c r="I105" s="36">
        <v>50</v>
      </c>
      <c r="J105" s="37">
        <v>1.63</v>
      </c>
      <c r="K105" s="37">
        <f t="shared" si="2"/>
        <v>81.5</v>
      </c>
      <c r="L105" s="38">
        <v>42592</v>
      </c>
      <c r="M105" s="36" t="s">
        <v>114</v>
      </c>
      <c r="N105" s="36">
        <v>50</v>
      </c>
      <c r="O105" s="33">
        <f t="shared" si="3"/>
        <v>81.5</v>
      </c>
      <c r="P105" s="30">
        <v>42633</v>
      </c>
      <c r="Q105" s="45">
        <v>1446</v>
      </c>
      <c r="R105" s="28" t="s">
        <v>217</v>
      </c>
    </row>
    <row r="106" spans="1:18" ht="90" x14ac:dyDescent="0.25">
      <c r="A106" s="28" t="s">
        <v>29</v>
      </c>
      <c r="B106" s="29" t="s">
        <v>30</v>
      </c>
      <c r="C106" s="30">
        <v>42850</v>
      </c>
      <c r="D106" s="35">
        <v>240000</v>
      </c>
      <c r="E106" s="28" t="s">
        <v>58</v>
      </c>
      <c r="F106" s="36">
        <v>193</v>
      </c>
      <c r="G106" s="28" t="s">
        <v>32</v>
      </c>
      <c r="H106" s="36" t="s">
        <v>87</v>
      </c>
      <c r="I106" s="36">
        <v>25</v>
      </c>
      <c r="J106" s="37">
        <v>1.1399999999999999</v>
      </c>
      <c r="K106" s="37">
        <f t="shared" si="2"/>
        <v>28.499999999999996</v>
      </c>
      <c r="L106" s="38">
        <v>42592</v>
      </c>
      <c r="M106" s="36" t="s">
        <v>113</v>
      </c>
      <c r="N106" s="36">
        <v>15</v>
      </c>
      <c r="O106" s="33">
        <f t="shared" si="3"/>
        <v>17.099999999999998</v>
      </c>
      <c r="P106" s="30">
        <v>42654</v>
      </c>
      <c r="Q106" s="45">
        <v>1142</v>
      </c>
      <c r="R106" s="28" t="s">
        <v>217</v>
      </c>
    </row>
    <row r="107" spans="1:18" ht="30" x14ac:dyDescent="0.25">
      <c r="A107" s="28" t="s">
        <v>29</v>
      </c>
      <c r="B107" s="29" t="s">
        <v>30</v>
      </c>
      <c r="C107" s="30">
        <v>42850</v>
      </c>
      <c r="D107" s="35">
        <v>240000</v>
      </c>
      <c r="E107" s="28" t="s">
        <v>58</v>
      </c>
      <c r="F107" s="36">
        <v>199</v>
      </c>
      <c r="G107" s="28" t="s">
        <v>33</v>
      </c>
      <c r="H107" s="36" t="s">
        <v>87</v>
      </c>
      <c r="I107" s="36">
        <v>50</v>
      </c>
      <c r="J107" s="37">
        <v>0.7</v>
      </c>
      <c r="K107" s="37">
        <f t="shared" si="2"/>
        <v>35</v>
      </c>
      <c r="L107" s="38">
        <v>42592</v>
      </c>
      <c r="M107" s="36" t="s">
        <v>115</v>
      </c>
      <c r="N107" s="36">
        <v>50</v>
      </c>
      <c r="O107" s="33">
        <f t="shared" si="3"/>
        <v>35</v>
      </c>
      <c r="P107" s="30">
        <v>42636</v>
      </c>
      <c r="Q107" s="45">
        <v>108</v>
      </c>
      <c r="R107" s="28" t="s">
        <v>217</v>
      </c>
    </row>
    <row r="108" spans="1:18" ht="30" x14ac:dyDescent="0.25">
      <c r="A108" s="28" t="s">
        <v>29</v>
      </c>
      <c r="B108" s="29" t="s">
        <v>30</v>
      </c>
      <c r="C108" s="30">
        <v>42850</v>
      </c>
      <c r="D108" s="35">
        <v>240000</v>
      </c>
      <c r="E108" s="28" t="s">
        <v>58</v>
      </c>
      <c r="F108" s="36">
        <v>149</v>
      </c>
      <c r="G108" s="28" t="s">
        <v>33</v>
      </c>
      <c r="H108" s="36" t="s">
        <v>87</v>
      </c>
      <c r="I108" s="36">
        <v>50</v>
      </c>
      <c r="J108" s="37">
        <v>3.67</v>
      </c>
      <c r="K108" s="37">
        <f t="shared" si="2"/>
        <v>183.5</v>
      </c>
      <c r="L108" s="38">
        <v>42597</v>
      </c>
      <c r="M108" s="36" t="s">
        <v>117</v>
      </c>
      <c r="N108" s="36">
        <v>30</v>
      </c>
      <c r="O108" s="33">
        <f t="shared" si="3"/>
        <v>110.1</v>
      </c>
      <c r="P108" s="30">
        <v>42625</v>
      </c>
      <c r="Q108" s="45">
        <v>438</v>
      </c>
      <c r="R108" s="28" t="s">
        <v>217</v>
      </c>
    </row>
    <row r="109" spans="1:18" ht="45" x14ac:dyDescent="0.25">
      <c r="A109" s="28" t="s">
        <v>29</v>
      </c>
      <c r="B109" s="29" t="s">
        <v>30</v>
      </c>
      <c r="C109" s="30">
        <v>42850</v>
      </c>
      <c r="D109" s="35">
        <v>240000</v>
      </c>
      <c r="E109" s="28" t="s">
        <v>58</v>
      </c>
      <c r="F109" s="36">
        <v>222</v>
      </c>
      <c r="G109" s="28" t="s">
        <v>102</v>
      </c>
      <c r="H109" s="36" t="s">
        <v>87</v>
      </c>
      <c r="I109" s="36">
        <v>50</v>
      </c>
      <c r="J109" s="37">
        <v>1.47</v>
      </c>
      <c r="K109" s="37">
        <f t="shared" si="2"/>
        <v>73.5</v>
      </c>
      <c r="L109" s="38">
        <v>42592</v>
      </c>
      <c r="M109" s="36" t="s">
        <v>114</v>
      </c>
      <c r="N109" s="36">
        <v>50</v>
      </c>
      <c r="O109" s="33">
        <f t="shared" si="3"/>
        <v>73.5</v>
      </c>
      <c r="P109" s="30">
        <v>42633</v>
      </c>
      <c r="Q109" s="45">
        <v>1446</v>
      </c>
      <c r="R109" s="28" t="s">
        <v>217</v>
      </c>
    </row>
    <row r="110" spans="1:18" ht="90" x14ac:dyDescent="0.25">
      <c r="A110" s="28" t="s">
        <v>29</v>
      </c>
      <c r="B110" s="29" t="s">
        <v>30</v>
      </c>
      <c r="C110" s="30">
        <v>42850</v>
      </c>
      <c r="D110" s="35">
        <v>240000</v>
      </c>
      <c r="E110" s="28" t="s">
        <v>58</v>
      </c>
      <c r="F110" s="36">
        <v>267</v>
      </c>
      <c r="G110" s="28" t="s">
        <v>104</v>
      </c>
      <c r="H110" s="36" t="s">
        <v>87</v>
      </c>
      <c r="I110" s="36">
        <v>30</v>
      </c>
      <c r="J110" s="37">
        <v>1.63</v>
      </c>
      <c r="K110" s="37">
        <f t="shared" si="2"/>
        <v>48.9</v>
      </c>
      <c r="L110" s="38">
        <v>42592</v>
      </c>
      <c r="M110" s="36" t="s">
        <v>114</v>
      </c>
      <c r="N110" s="36">
        <v>30</v>
      </c>
      <c r="O110" s="33">
        <f t="shared" si="3"/>
        <v>48.9</v>
      </c>
      <c r="P110" s="30">
        <v>42633</v>
      </c>
      <c r="Q110" s="45">
        <v>1446</v>
      </c>
      <c r="R110" s="28" t="s">
        <v>217</v>
      </c>
    </row>
    <row r="111" spans="1:18" ht="90" x14ac:dyDescent="0.25">
      <c r="A111" s="28" t="s">
        <v>29</v>
      </c>
      <c r="B111" s="29" t="s">
        <v>30</v>
      </c>
      <c r="C111" s="30">
        <v>42850</v>
      </c>
      <c r="D111" s="35">
        <v>250000</v>
      </c>
      <c r="E111" s="28" t="s">
        <v>59</v>
      </c>
      <c r="F111" s="36">
        <v>193</v>
      </c>
      <c r="G111" s="28" t="s">
        <v>32</v>
      </c>
      <c r="H111" s="36" t="s">
        <v>88</v>
      </c>
      <c r="I111" s="36">
        <v>5</v>
      </c>
      <c r="J111" s="37">
        <v>1.1399999999999999</v>
      </c>
      <c r="K111" s="37">
        <f t="shared" si="2"/>
        <v>5.6999999999999993</v>
      </c>
      <c r="L111" s="38">
        <v>42592</v>
      </c>
      <c r="M111" s="36" t="s">
        <v>113</v>
      </c>
      <c r="N111" s="36">
        <v>5</v>
      </c>
      <c r="O111" s="33">
        <f t="shared" si="3"/>
        <v>5.6999999999999993</v>
      </c>
      <c r="P111" s="30">
        <v>42654</v>
      </c>
      <c r="Q111" s="45">
        <v>1142</v>
      </c>
      <c r="R111" s="28" t="s">
        <v>217</v>
      </c>
    </row>
    <row r="112" spans="1:18" ht="30" x14ac:dyDescent="0.25">
      <c r="A112" s="28" t="s">
        <v>29</v>
      </c>
      <c r="B112" s="29" t="s">
        <v>30</v>
      </c>
      <c r="C112" s="30">
        <v>42850</v>
      </c>
      <c r="D112" s="35">
        <v>250000</v>
      </c>
      <c r="E112" s="28" t="s">
        <v>59</v>
      </c>
      <c r="F112" s="36">
        <v>199</v>
      </c>
      <c r="G112" s="28" t="s">
        <v>33</v>
      </c>
      <c r="H112" s="36" t="s">
        <v>88</v>
      </c>
      <c r="I112" s="36">
        <v>10</v>
      </c>
      <c r="J112" s="37">
        <v>0.7</v>
      </c>
      <c r="K112" s="37">
        <f t="shared" si="2"/>
        <v>7</v>
      </c>
      <c r="L112" s="38">
        <v>42592</v>
      </c>
      <c r="M112" s="36" t="s">
        <v>115</v>
      </c>
      <c r="N112" s="36">
        <v>10</v>
      </c>
      <c r="O112" s="33">
        <f t="shared" si="3"/>
        <v>7</v>
      </c>
      <c r="P112" s="30">
        <v>42636</v>
      </c>
      <c r="Q112" s="45">
        <v>108</v>
      </c>
      <c r="R112" s="28" t="s">
        <v>217</v>
      </c>
    </row>
    <row r="113" spans="1:18" ht="105" x14ac:dyDescent="0.25">
      <c r="A113" s="28" t="s">
        <v>29</v>
      </c>
      <c r="B113" s="29" t="s">
        <v>30</v>
      </c>
      <c r="C113" s="30">
        <v>42850</v>
      </c>
      <c r="D113" s="35">
        <v>250000</v>
      </c>
      <c r="E113" s="28" t="s">
        <v>59</v>
      </c>
      <c r="F113" s="36">
        <v>196</v>
      </c>
      <c r="G113" s="28" t="s">
        <v>110</v>
      </c>
      <c r="H113" s="36" t="s">
        <v>88</v>
      </c>
      <c r="I113" s="36">
        <v>10</v>
      </c>
      <c r="J113" s="37">
        <v>1.44</v>
      </c>
      <c r="K113" s="37">
        <f t="shared" si="2"/>
        <v>14.399999999999999</v>
      </c>
      <c r="L113" s="38">
        <v>42592</v>
      </c>
      <c r="M113" s="36" t="s">
        <v>114</v>
      </c>
      <c r="N113" s="36">
        <v>10</v>
      </c>
      <c r="O113" s="33">
        <f t="shared" si="3"/>
        <v>14.399999999999999</v>
      </c>
      <c r="P113" s="30">
        <v>42633</v>
      </c>
      <c r="Q113" s="45">
        <v>1446</v>
      </c>
      <c r="R113" s="28" t="s">
        <v>217</v>
      </c>
    </row>
    <row r="114" spans="1:18" ht="30" x14ac:dyDescent="0.25">
      <c r="A114" s="28" t="s">
        <v>29</v>
      </c>
      <c r="B114" s="29" t="s">
        <v>30</v>
      </c>
      <c r="C114" s="30">
        <v>42850</v>
      </c>
      <c r="D114" s="35">
        <v>250000</v>
      </c>
      <c r="E114" s="28" t="s">
        <v>59</v>
      </c>
      <c r="F114" s="36">
        <v>149</v>
      </c>
      <c r="G114" s="28" t="s">
        <v>33</v>
      </c>
      <c r="H114" s="36" t="s">
        <v>88</v>
      </c>
      <c r="I114" s="36">
        <v>10</v>
      </c>
      <c r="J114" s="37">
        <v>3.67</v>
      </c>
      <c r="K114" s="37">
        <f t="shared" si="2"/>
        <v>36.700000000000003</v>
      </c>
      <c r="L114" s="38">
        <v>42597</v>
      </c>
      <c r="M114" s="36" t="s">
        <v>117</v>
      </c>
      <c r="N114" s="36">
        <v>10</v>
      </c>
      <c r="O114" s="33">
        <f t="shared" si="3"/>
        <v>36.700000000000003</v>
      </c>
      <c r="P114" s="30">
        <v>42625</v>
      </c>
      <c r="Q114" s="45">
        <v>438</v>
      </c>
      <c r="R114" s="28" t="s">
        <v>217</v>
      </c>
    </row>
    <row r="115" spans="1:18" ht="45" x14ac:dyDescent="0.25">
      <c r="A115" s="28" t="s">
        <v>29</v>
      </c>
      <c r="B115" s="29" t="s">
        <v>30</v>
      </c>
      <c r="C115" s="30">
        <v>42850</v>
      </c>
      <c r="D115" s="35">
        <v>250000</v>
      </c>
      <c r="E115" s="28" t="s">
        <v>59</v>
      </c>
      <c r="F115" s="36">
        <v>222</v>
      </c>
      <c r="G115" s="28" t="s">
        <v>102</v>
      </c>
      <c r="H115" s="36" t="s">
        <v>88</v>
      </c>
      <c r="I115" s="36">
        <v>20</v>
      </c>
      <c r="J115" s="37">
        <v>1.47</v>
      </c>
      <c r="K115" s="37">
        <f t="shared" si="2"/>
        <v>29.4</v>
      </c>
      <c r="L115" s="38">
        <v>42592</v>
      </c>
      <c r="M115" s="36" t="s">
        <v>114</v>
      </c>
      <c r="N115" s="36">
        <v>20</v>
      </c>
      <c r="O115" s="33">
        <f t="shared" si="3"/>
        <v>29.4</v>
      </c>
      <c r="P115" s="30">
        <v>42633</v>
      </c>
      <c r="Q115" s="45">
        <v>1446</v>
      </c>
      <c r="R115" s="28" t="s">
        <v>217</v>
      </c>
    </row>
    <row r="116" spans="1:18" ht="30" x14ac:dyDescent="0.25">
      <c r="A116" s="28" t="s">
        <v>29</v>
      </c>
      <c r="B116" s="29" t="s">
        <v>30</v>
      </c>
      <c r="C116" s="30">
        <v>42850</v>
      </c>
      <c r="D116" s="35">
        <v>250000</v>
      </c>
      <c r="E116" s="28" t="s">
        <v>59</v>
      </c>
      <c r="F116" s="36">
        <v>254</v>
      </c>
      <c r="G116" s="28" t="s">
        <v>103</v>
      </c>
      <c r="H116" s="36" t="s">
        <v>88</v>
      </c>
      <c r="I116" s="36">
        <v>5</v>
      </c>
      <c r="J116" s="37">
        <v>19.579999999999998</v>
      </c>
      <c r="K116" s="37">
        <f t="shared" si="2"/>
        <v>97.899999999999991</v>
      </c>
      <c r="L116" s="38">
        <v>42592</v>
      </c>
      <c r="M116" s="36" t="s">
        <v>112</v>
      </c>
      <c r="N116" s="36">
        <v>5</v>
      </c>
      <c r="O116" s="33">
        <f t="shared" si="3"/>
        <v>97.899999999999991</v>
      </c>
      <c r="P116" s="30">
        <v>42633</v>
      </c>
      <c r="Q116" s="45">
        <v>2262</v>
      </c>
      <c r="R116" s="28" t="s">
        <v>217</v>
      </c>
    </row>
    <row r="117" spans="1:18" ht="90" x14ac:dyDescent="0.25">
      <c r="A117" s="28" t="s">
        <v>29</v>
      </c>
      <c r="B117" s="29" t="s">
        <v>30</v>
      </c>
      <c r="C117" s="30">
        <v>42850</v>
      </c>
      <c r="D117" s="35">
        <v>250000</v>
      </c>
      <c r="E117" s="28" t="s">
        <v>59</v>
      </c>
      <c r="F117" s="36">
        <v>267</v>
      </c>
      <c r="G117" s="28" t="s">
        <v>104</v>
      </c>
      <c r="H117" s="36" t="s">
        <v>88</v>
      </c>
      <c r="I117" s="36">
        <v>5</v>
      </c>
      <c r="J117" s="37">
        <v>1.63</v>
      </c>
      <c r="K117" s="37">
        <f t="shared" si="2"/>
        <v>8.1499999999999986</v>
      </c>
      <c r="L117" s="38">
        <v>42592</v>
      </c>
      <c r="M117" s="36" t="s">
        <v>114</v>
      </c>
      <c r="N117" s="36">
        <v>5</v>
      </c>
      <c r="O117" s="33">
        <f t="shared" si="3"/>
        <v>8.1499999999999986</v>
      </c>
      <c r="P117" s="30">
        <v>42633</v>
      </c>
      <c r="Q117" s="45">
        <v>1446</v>
      </c>
      <c r="R117" s="28" t="s">
        <v>217</v>
      </c>
    </row>
    <row r="118" spans="1:18" ht="90" x14ac:dyDescent="0.25">
      <c r="A118" s="28" t="s">
        <v>29</v>
      </c>
      <c r="B118" s="29" t="s">
        <v>30</v>
      </c>
      <c r="C118" s="30">
        <v>42850</v>
      </c>
      <c r="D118" s="35">
        <v>260000</v>
      </c>
      <c r="E118" s="28" t="s">
        <v>60</v>
      </c>
      <c r="F118" s="36">
        <v>193</v>
      </c>
      <c r="G118" s="28" t="s">
        <v>32</v>
      </c>
      <c r="H118" s="36" t="s">
        <v>83</v>
      </c>
      <c r="I118" s="36">
        <v>12</v>
      </c>
      <c r="J118" s="37">
        <v>1.1399999999999999</v>
      </c>
      <c r="K118" s="37">
        <f t="shared" si="2"/>
        <v>13.68</v>
      </c>
      <c r="L118" s="38">
        <v>42592</v>
      </c>
      <c r="M118" s="36" t="s">
        <v>113</v>
      </c>
      <c r="N118" s="36">
        <v>12</v>
      </c>
      <c r="O118" s="33">
        <f t="shared" si="3"/>
        <v>13.68</v>
      </c>
      <c r="P118" s="30">
        <v>42654</v>
      </c>
      <c r="Q118" s="45">
        <v>1142</v>
      </c>
      <c r="R118" s="28" t="s">
        <v>217</v>
      </c>
    </row>
    <row r="119" spans="1:18" ht="105" x14ac:dyDescent="0.25">
      <c r="A119" s="28" t="s">
        <v>29</v>
      </c>
      <c r="B119" s="29" t="s">
        <v>30</v>
      </c>
      <c r="C119" s="30">
        <v>42850</v>
      </c>
      <c r="D119" s="35">
        <v>260000</v>
      </c>
      <c r="E119" s="28" t="s">
        <v>60</v>
      </c>
      <c r="F119" s="36">
        <v>196</v>
      </c>
      <c r="G119" s="28" t="s">
        <v>110</v>
      </c>
      <c r="H119" s="36" t="s">
        <v>83</v>
      </c>
      <c r="I119" s="36">
        <v>5</v>
      </c>
      <c r="J119" s="37">
        <v>1.44</v>
      </c>
      <c r="K119" s="37">
        <f t="shared" si="2"/>
        <v>7.1999999999999993</v>
      </c>
      <c r="L119" s="38">
        <v>42592</v>
      </c>
      <c r="M119" s="36" t="s">
        <v>114</v>
      </c>
      <c r="N119" s="36">
        <v>5</v>
      </c>
      <c r="O119" s="33">
        <f t="shared" si="3"/>
        <v>7.1999999999999993</v>
      </c>
      <c r="P119" s="30">
        <v>42633</v>
      </c>
      <c r="Q119" s="45">
        <v>1446</v>
      </c>
      <c r="R119" s="28" t="s">
        <v>217</v>
      </c>
    </row>
    <row r="120" spans="1:18" ht="45" x14ac:dyDescent="0.25">
      <c r="A120" s="28" t="s">
        <v>29</v>
      </c>
      <c r="B120" s="29" t="s">
        <v>30</v>
      </c>
      <c r="C120" s="30">
        <v>42850</v>
      </c>
      <c r="D120" s="35">
        <v>260000</v>
      </c>
      <c r="E120" s="28" t="s">
        <v>60</v>
      </c>
      <c r="F120" s="36">
        <v>205</v>
      </c>
      <c r="G120" s="28" t="s">
        <v>101</v>
      </c>
      <c r="H120" s="36" t="s">
        <v>83</v>
      </c>
      <c r="I120" s="36">
        <v>1</v>
      </c>
      <c r="J120" s="37">
        <v>63</v>
      </c>
      <c r="K120" s="37">
        <f t="shared" si="2"/>
        <v>63</v>
      </c>
      <c r="L120" s="36" t="s">
        <v>18</v>
      </c>
      <c r="M120" s="36" t="s">
        <v>18</v>
      </c>
      <c r="N120" s="36" t="s">
        <v>18</v>
      </c>
      <c r="O120" s="36" t="s">
        <v>18</v>
      </c>
      <c r="P120" s="30" t="s">
        <v>18</v>
      </c>
      <c r="Q120" s="45" t="s">
        <v>18</v>
      </c>
      <c r="R120" s="28" t="s">
        <v>119</v>
      </c>
    </row>
    <row r="121" spans="1:18" ht="30" x14ac:dyDescent="0.25">
      <c r="A121" s="28" t="s">
        <v>29</v>
      </c>
      <c r="B121" s="29" t="s">
        <v>30</v>
      </c>
      <c r="C121" s="30">
        <v>42850</v>
      </c>
      <c r="D121" s="35">
        <v>260000</v>
      </c>
      <c r="E121" s="28" t="s">
        <v>60</v>
      </c>
      <c r="F121" s="36">
        <v>149</v>
      </c>
      <c r="G121" s="28" t="s">
        <v>33</v>
      </c>
      <c r="H121" s="36" t="s">
        <v>83</v>
      </c>
      <c r="I121" s="36">
        <v>5</v>
      </c>
      <c r="J121" s="37">
        <v>3.67</v>
      </c>
      <c r="K121" s="37">
        <f t="shared" si="2"/>
        <v>18.350000000000001</v>
      </c>
      <c r="L121" s="38">
        <v>42597</v>
      </c>
      <c r="M121" s="36" t="s">
        <v>117</v>
      </c>
      <c r="N121" s="36">
        <v>5</v>
      </c>
      <c r="O121" s="33">
        <f t="shared" si="3"/>
        <v>18.350000000000001</v>
      </c>
      <c r="P121" s="30">
        <v>42625</v>
      </c>
      <c r="Q121" s="45">
        <v>438</v>
      </c>
      <c r="R121" s="28" t="s">
        <v>217</v>
      </c>
    </row>
    <row r="122" spans="1:18" ht="30" x14ac:dyDescent="0.25">
      <c r="A122" s="28" t="s">
        <v>29</v>
      </c>
      <c r="B122" s="29" t="s">
        <v>30</v>
      </c>
      <c r="C122" s="30">
        <v>42850</v>
      </c>
      <c r="D122" s="35">
        <v>260000</v>
      </c>
      <c r="E122" s="28" t="s">
        <v>60</v>
      </c>
      <c r="F122" s="36">
        <v>199</v>
      </c>
      <c r="G122" s="28" t="s">
        <v>33</v>
      </c>
      <c r="H122" s="36" t="s">
        <v>83</v>
      </c>
      <c r="I122" s="36">
        <v>5</v>
      </c>
      <c r="J122" s="37">
        <v>0.7</v>
      </c>
      <c r="K122" s="37">
        <f t="shared" si="2"/>
        <v>3.5</v>
      </c>
      <c r="L122" s="38">
        <v>42592</v>
      </c>
      <c r="M122" s="36" t="s">
        <v>115</v>
      </c>
      <c r="N122" s="36">
        <v>5</v>
      </c>
      <c r="O122" s="33">
        <f t="shared" si="3"/>
        <v>3.5</v>
      </c>
      <c r="P122" s="30">
        <v>42636</v>
      </c>
      <c r="Q122" s="45">
        <v>108</v>
      </c>
      <c r="R122" s="28" t="s">
        <v>217</v>
      </c>
    </row>
    <row r="123" spans="1:18" ht="45" x14ac:dyDescent="0.25">
      <c r="A123" s="28" t="s">
        <v>29</v>
      </c>
      <c r="B123" s="29" t="s">
        <v>30</v>
      </c>
      <c r="C123" s="30">
        <v>42850</v>
      </c>
      <c r="D123" s="35">
        <v>260000</v>
      </c>
      <c r="E123" s="28" t="s">
        <v>60</v>
      </c>
      <c r="F123" s="36">
        <v>222</v>
      </c>
      <c r="G123" s="28" t="s">
        <v>102</v>
      </c>
      <c r="H123" s="36" t="s">
        <v>83</v>
      </c>
      <c r="I123" s="36">
        <v>5</v>
      </c>
      <c r="J123" s="37">
        <v>1.47</v>
      </c>
      <c r="K123" s="37">
        <f t="shared" si="2"/>
        <v>7.35</v>
      </c>
      <c r="L123" s="38">
        <v>42592</v>
      </c>
      <c r="M123" s="36" t="s">
        <v>114</v>
      </c>
      <c r="N123" s="36">
        <v>5</v>
      </c>
      <c r="O123" s="33">
        <f t="shared" si="3"/>
        <v>7.35</v>
      </c>
      <c r="P123" s="30">
        <v>42633</v>
      </c>
      <c r="Q123" s="45">
        <v>1446</v>
      </c>
      <c r="R123" s="28" t="s">
        <v>217</v>
      </c>
    </row>
    <row r="124" spans="1:18" ht="90" x14ac:dyDescent="0.25">
      <c r="A124" s="28" t="s">
        <v>29</v>
      </c>
      <c r="B124" s="29" t="s">
        <v>30</v>
      </c>
      <c r="C124" s="30">
        <v>42850</v>
      </c>
      <c r="D124" s="35">
        <v>260000</v>
      </c>
      <c r="E124" s="28" t="s">
        <v>60</v>
      </c>
      <c r="F124" s="36">
        <v>267</v>
      </c>
      <c r="G124" s="28" t="s">
        <v>104</v>
      </c>
      <c r="H124" s="36" t="s">
        <v>83</v>
      </c>
      <c r="I124" s="36">
        <v>10</v>
      </c>
      <c r="J124" s="37">
        <v>1.63</v>
      </c>
      <c r="K124" s="37">
        <f t="shared" si="2"/>
        <v>16.299999999999997</v>
      </c>
      <c r="L124" s="38">
        <v>42592</v>
      </c>
      <c r="M124" s="36" t="s">
        <v>114</v>
      </c>
      <c r="N124" s="36">
        <v>10</v>
      </c>
      <c r="O124" s="33">
        <f t="shared" si="3"/>
        <v>16.299999999999997</v>
      </c>
      <c r="P124" s="30">
        <v>42633</v>
      </c>
      <c r="Q124" s="45">
        <v>1446</v>
      </c>
      <c r="R124" s="28" t="s">
        <v>217</v>
      </c>
    </row>
    <row r="125" spans="1:18" ht="45" x14ac:dyDescent="0.25">
      <c r="A125" s="28" t="s">
        <v>29</v>
      </c>
      <c r="B125" s="29" t="s">
        <v>30</v>
      </c>
      <c r="C125" s="30">
        <v>42850</v>
      </c>
      <c r="D125" s="35">
        <v>260100</v>
      </c>
      <c r="E125" s="28" t="s">
        <v>61</v>
      </c>
      <c r="F125" s="36">
        <v>222</v>
      </c>
      <c r="G125" s="28" t="s">
        <v>102</v>
      </c>
      <c r="H125" s="36" t="s">
        <v>89</v>
      </c>
      <c r="I125" s="36">
        <v>2</v>
      </c>
      <c r="J125" s="37">
        <v>1.47</v>
      </c>
      <c r="K125" s="37">
        <f t="shared" si="2"/>
        <v>2.94</v>
      </c>
      <c r="L125" s="38">
        <v>42592</v>
      </c>
      <c r="M125" s="36" t="s">
        <v>114</v>
      </c>
      <c r="N125" s="36">
        <v>2</v>
      </c>
      <c r="O125" s="33">
        <f t="shared" si="3"/>
        <v>2.94</v>
      </c>
      <c r="P125" s="30">
        <v>42633</v>
      </c>
      <c r="Q125" s="45">
        <v>1446</v>
      </c>
      <c r="R125" s="28" t="s">
        <v>217</v>
      </c>
    </row>
    <row r="126" spans="1:18" ht="30" x14ac:dyDescent="0.25">
      <c r="A126" s="28" t="s">
        <v>29</v>
      </c>
      <c r="B126" s="29" t="s">
        <v>30</v>
      </c>
      <c r="C126" s="30">
        <v>42850</v>
      </c>
      <c r="D126" s="35">
        <v>270000</v>
      </c>
      <c r="E126" s="28" t="s">
        <v>62</v>
      </c>
      <c r="F126" s="36">
        <v>199</v>
      </c>
      <c r="G126" s="28" t="s">
        <v>33</v>
      </c>
      <c r="H126" s="36" t="s">
        <v>90</v>
      </c>
      <c r="I126" s="36">
        <v>2</v>
      </c>
      <c r="J126" s="37">
        <v>0.7</v>
      </c>
      <c r="K126" s="37">
        <f t="shared" si="2"/>
        <v>1.4</v>
      </c>
      <c r="L126" s="38">
        <v>42592</v>
      </c>
      <c r="M126" s="36" t="s">
        <v>115</v>
      </c>
      <c r="N126" s="36">
        <v>2</v>
      </c>
      <c r="O126" s="33">
        <f t="shared" si="3"/>
        <v>1.4</v>
      </c>
      <c r="P126" s="30">
        <v>42636</v>
      </c>
      <c r="Q126" s="45">
        <v>108</v>
      </c>
      <c r="R126" s="28" t="s">
        <v>217</v>
      </c>
    </row>
    <row r="127" spans="1:18" ht="105" x14ac:dyDescent="0.25">
      <c r="A127" s="28" t="s">
        <v>29</v>
      </c>
      <c r="B127" s="29" t="s">
        <v>30</v>
      </c>
      <c r="C127" s="30">
        <v>42850</v>
      </c>
      <c r="D127" s="35">
        <v>270000</v>
      </c>
      <c r="E127" s="28" t="s">
        <v>62</v>
      </c>
      <c r="F127" s="36">
        <v>196</v>
      </c>
      <c r="G127" s="28" t="s">
        <v>110</v>
      </c>
      <c r="H127" s="36" t="s">
        <v>90</v>
      </c>
      <c r="I127" s="36">
        <v>10</v>
      </c>
      <c r="J127" s="37">
        <v>1.44</v>
      </c>
      <c r="K127" s="37">
        <f t="shared" si="2"/>
        <v>14.399999999999999</v>
      </c>
      <c r="L127" s="38">
        <v>42592</v>
      </c>
      <c r="M127" s="36" t="s">
        <v>114</v>
      </c>
      <c r="N127" s="36">
        <v>10</v>
      </c>
      <c r="O127" s="33">
        <f t="shared" si="3"/>
        <v>14.399999999999999</v>
      </c>
      <c r="P127" s="30">
        <v>42633</v>
      </c>
      <c r="Q127" s="45">
        <v>1446</v>
      </c>
      <c r="R127" s="28" t="s">
        <v>217</v>
      </c>
    </row>
    <row r="128" spans="1:18" ht="45" x14ac:dyDescent="0.25">
      <c r="A128" s="28" t="s">
        <v>29</v>
      </c>
      <c r="B128" s="29" t="s">
        <v>30</v>
      </c>
      <c r="C128" s="30">
        <v>42850</v>
      </c>
      <c r="D128" s="35">
        <v>270000</v>
      </c>
      <c r="E128" s="28" t="s">
        <v>62</v>
      </c>
      <c r="F128" s="36">
        <v>205</v>
      </c>
      <c r="G128" s="28" t="s">
        <v>101</v>
      </c>
      <c r="H128" s="36" t="s">
        <v>90</v>
      </c>
      <c r="I128" s="36">
        <v>1</v>
      </c>
      <c r="J128" s="37">
        <v>63</v>
      </c>
      <c r="K128" s="37">
        <f t="shared" si="2"/>
        <v>63</v>
      </c>
      <c r="L128" s="36" t="s">
        <v>18</v>
      </c>
      <c r="M128" s="36" t="s">
        <v>18</v>
      </c>
      <c r="N128" s="36" t="s">
        <v>18</v>
      </c>
      <c r="O128" s="36" t="s">
        <v>18</v>
      </c>
      <c r="P128" s="30" t="s">
        <v>18</v>
      </c>
      <c r="Q128" s="45" t="s">
        <v>18</v>
      </c>
      <c r="R128" s="28" t="s">
        <v>119</v>
      </c>
    </row>
    <row r="129" spans="1:18" ht="30" x14ac:dyDescent="0.25">
      <c r="A129" s="28" t="s">
        <v>29</v>
      </c>
      <c r="B129" s="29" t="s">
        <v>30</v>
      </c>
      <c r="C129" s="30">
        <v>42850</v>
      </c>
      <c r="D129" s="35">
        <v>270000</v>
      </c>
      <c r="E129" s="28" t="s">
        <v>62</v>
      </c>
      <c r="F129" s="36">
        <v>149</v>
      </c>
      <c r="G129" s="28" t="s">
        <v>33</v>
      </c>
      <c r="H129" s="36" t="s">
        <v>90</v>
      </c>
      <c r="I129" s="36">
        <v>10</v>
      </c>
      <c r="J129" s="37">
        <v>3.67</v>
      </c>
      <c r="K129" s="37">
        <f t="shared" si="2"/>
        <v>36.700000000000003</v>
      </c>
      <c r="L129" s="38">
        <v>42597</v>
      </c>
      <c r="M129" s="36" t="s">
        <v>117</v>
      </c>
      <c r="N129" s="36">
        <v>10</v>
      </c>
      <c r="O129" s="33">
        <f t="shared" ref="O129:O217" si="4">N129*J129</f>
        <v>36.700000000000003</v>
      </c>
      <c r="P129" s="30">
        <v>42625</v>
      </c>
      <c r="Q129" s="45">
        <v>438</v>
      </c>
      <c r="R129" s="28" t="s">
        <v>217</v>
      </c>
    </row>
    <row r="130" spans="1:18" ht="45" x14ac:dyDescent="0.25">
      <c r="A130" s="28" t="s">
        <v>29</v>
      </c>
      <c r="B130" s="29" t="s">
        <v>30</v>
      </c>
      <c r="C130" s="30">
        <v>42850</v>
      </c>
      <c r="D130" s="35">
        <v>270000</v>
      </c>
      <c r="E130" s="28" t="s">
        <v>62</v>
      </c>
      <c r="F130" s="36">
        <v>222</v>
      </c>
      <c r="G130" s="28" t="s">
        <v>102</v>
      </c>
      <c r="H130" s="36" t="s">
        <v>90</v>
      </c>
      <c r="I130" s="36">
        <v>10</v>
      </c>
      <c r="J130" s="37">
        <v>1.47</v>
      </c>
      <c r="K130" s="37">
        <f t="shared" si="2"/>
        <v>14.7</v>
      </c>
      <c r="L130" s="38">
        <v>42592</v>
      </c>
      <c r="M130" s="36" t="s">
        <v>114</v>
      </c>
      <c r="N130" s="36">
        <v>10</v>
      </c>
      <c r="O130" s="33">
        <f t="shared" si="4"/>
        <v>14.7</v>
      </c>
      <c r="P130" s="30">
        <v>42633</v>
      </c>
      <c r="Q130" s="45">
        <v>1446</v>
      </c>
      <c r="R130" s="28" t="s">
        <v>217</v>
      </c>
    </row>
    <row r="131" spans="1:18" ht="30" x14ac:dyDescent="0.25">
      <c r="A131" s="28" t="s">
        <v>29</v>
      </c>
      <c r="B131" s="29" t="s">
        <v>30</v>
      </c>
      <c r="C131" s="30">
        <v>42850</v>
      </c>
      <c r="D131" s="35">
        <v>270000</v>
      </c>
      <c r="E131" s="28" t="s">
        <v>62</v>
      </c>
      <c r="F131" s="36">
        <v>254</v>
      </c>
      <c r="G131" s="28" t="s">
        <v>103</v>
      </c>
      <c r="H131" s="36" t="s">
        <v>90</v>
      </c>
      <c r="I131" s="36">
        <v>1</v>
      </c>
      <c r="J131" s="37">
        <v>19.579999999999998</v>
      </c>
      <c r="K131" s="37">
        <f t="shared" si="2"/>
        <v>19.579999999999998</v>
      </c>
      <c r="L131" s="38">
        <v>42592</v>
      </c>
      <c r="M131" s="36" t="s">
        <v>112</v>
      </c>
      <c r="N131" s="36">
        <v>1</v>
      </c>
      <c r="O131" s="33">
        <f t="shared" si="4"/>
        <v>19.579999999999998</v>
      </c>
      <c r="P131" s="30">
        <v>42633</v>
      </c>
      <c r="Q131" s="45">
        <v>2262</v>
      </c>
      <c r="R131" s="28" t="s">
        <v>217</v>
      </c>
    </row>
    <row r="132" spans="1:18" ht="90" x14ac:dyDescent="0.25">
      <c r="A132" s="28" t="s">
        <v>29</v>
      </c>
      <c r="B132" s="29" t="s">
        <v>30</v>
      </c>
      <c r="C132" s="30">
        <v>42850</v>
      </c>
      <c r="D132" s="35">
        <v>270000</v>
      </c>
      <c r="E132" s="28" t="s">
        <v>62</v>
      </c>
      <c r="F132" s="36">
        <v>267</v>
      </c>
      <c r="G132" s="28" t="s">
        <v>104</v>
      </c>
      <c r="H132" s="36" t="s">
        <v>90</v>
      </c>
      <c r="I132" s="36">
        <v>8</v>
      </c>
      <c r="J132" s="37">
        <v>1.63</v>
      </c>
      <c r="K132" s="37">
        <f t="shared" si="2"/>
        <v>13.04</v>
      </c>
      <c r="L132" s="38">
        <v>42592</v>
      </c>
      <c r="M132" s="36" t="s">
        <v>114</v>
      </c>
      <c r="N132" s="36">
        <v>8</v>
      </c>
      <c r="O132" s="33">
        <f t="shared" si="4"/>
        <v>13.04</v>
      </c>
      <c r="P132" s="30">
        <v>42633</v>
      </c>
      <c r="Q132" s="45">
        <v>1446</v>
      </c>
      <c r="R132" s="28" t="s">
        <v>217</v>
      </c>
    </row>
    <row r="133" spans="1:18" ht="90" x14ac:dyDescent="0.25">
      <c r="A133" s="28" t="s">
        <v>29</v>
      </c>
      <c r="B133" s="29" t="s">
        <v>30</v>
      </c>
      <c r="C133" s="30">
        <v>42850</v>
      </c>
      <c r="D133" s="35">
        <v>270200</v>
      </c>
      <c r="E133" s="28" t="s">
        <v>63</v>
      </c>
      <c r="F133" s="36">
        <v>193</v>
      </c>
      <c r="G133" s="28" t="s">
        <v>32</v>
      </c>
      <c r="H133" s="36" t="s">
        <v>91</v>
      </c>
      <c r="I133" s="36">
        <v>10</v>
      </c>
      <c r="J133" s="37">
        <v>1.1399999999999999</v>
      </c>
      <c r="K133" s="37">
        <f t="shared" si="2"/>
        <v>11.399999999999999</v>
      </c>
      <c r="L133" s="38">
        <v>42592</v>
      </c>
      <c r="M133" s="36" t="s">
        <v>113</v>
      </c>
      <c r="N133" s="36">
        <v>10</v>
      </c>
      <c r="O133" s="33">
        <f t="shared" si="4"/>
        <v>11.399999999999999</v>
      </c>
      <c r="P133" s="30">
        <v>42654</v>
      </c>
      <c r="Q133" s="45">
        <v>1142</v>
      </c>
      <c r="R133" s="28" t="s">
        <v>217</v>
      </c>
    </row>
    <row r="134" spans="1:18" ht="30" x14ac:dyDescent="0.25">
      <c r="A134" s="28" t="s">
        <v>29</v>
      </c>
      <c r="B134" s="29" t="s">
        <v>30</v>
      </c>
      <c r="C134" s="30">
        <v>42850</v>
      </c>
      <c r="D134" s="35">
        <v>270200</v>
      </c>
      <c r="E134" s="28" t="s">
        <v>63</v>
      </c>
      <c r="F134" s="36">
        <v>199</v>
      </c>
      <c r="G134" s="28" t="s">
        <v>33</v>
      </c>
      <c r="H134" s="36" t="s">
        <v>91</v>
      </c>
      <c r="I134" s="36">
        <v>3</v>
      </c>
      <c r="J134" s="37">
        <v>0.7</v>
      </c>
      <c r="K134" s="37">
        <f t="shared" si="2"/>
        <v>2.0999999999999996</v>
      </c>
      <c r="L134" s="38">
        <v>42592</v>
      </c>
      <c r="M134" s="36" t="s">
        <v>115</v>
      </c>
      <c r="N134" s="36">
        <v>3</v>
      </c>
      <c r="O134" s="33">
        <f t="shared" si="4"/>
        <v>2.0999999999999996</v>
      </c>
      <c r="P134" s="30">
        <v>42636</v>
      </c>
      <c r="Q134" s="45">
        <v>108</v>
      </c>
      <c r="R134" s="28" t="s">
        <v>217</v>
      </c>
    </row>
    <row r="135" spans="1:18" ht="105" x14ac:dyDescent="0.25">
      <c r="A135" s="28" t="s">
        <v>29</v>
      </c>
      <c r="B135" s="29" t="s">
        <v>30</v>
      </c>
      <c r="C135" s="30">
        <v>42850</v>
      </c>
      <c r="D135" s="35">
        <v>270200</v>
      </c>
      <c r="E135" s="28" t="s">
        <v>63</v>
      </c>
      <c r="F135" s="36">
        <v>196</v>
      </c>
      <c r="G135" s="28" t="s">
        <v>110</v>
      </c>
      <c r="H135" s="36" t="s">
        <v>91</v>
      </c>
      <c r="I135" s="36">
        <v>3</v>
      </c>
      <c r="J135" s="37">
        <v>1.44</v>
      </c>
      <c r="K135" s="37">
        <f t="shared" si="2"/>
        <v>4.32</v>
      </c>
      <c r="L135" s="38">
        <v>42592</v>
      </c>
      <c r="M135" s="36" t="s">
        <v>114</v>
      </c>
      <c r="N135" s="36">
        <v>3</v>
      </c>
      <c r="O135" s="33">
        <f t="shared" si="4"/>
        <v>4.32</v>
      </c>
      <c r="P135" s="30">
        <v>42633</v>
      </c>
      <c r="Q135" s="45">
        <v>1446</v>
      </c>
      <c r="R135" s="28" t="s">
        <v>217</v>
      </c>
    </row>
    <row r="136" spans="1:18" ht="45" x14ac:dyDescent="0.25">
      <c r="A136" s="28" t="s">
        <v>29</v>
      </c>
      <c r="B136" s="29" t="s">
        <v>30</v>
      </c>
      <c r="C136" s="30">
        <v>42850</v>
      </c>
      <c r="D136" s="35">
        <v>270200</v>
      </c>
      <c r="E136" s="28" t="s">
        <v>63</v>
      </c>
      <c r="F136" s="36">
        <v>205</v>
      </c>
      <c r="G136" s="28" t="s">
        <v>101</v>
      </c>
      <c r="H136" s="36" t="s">
        <v>91</v>
      </c>
      <c r="I136" s="36">
        <v>1</v>
      </c>
      <c r="J136" s="37">
        <v>63</v>
      </c>
      <c r="K136" s="37">
        <f t="shared" si="2"/>
        <v>63</v>
      </c>
      <c r="L136" s="36" t="s">
        <v>18</v>
      </c>
      <c r="M136" s="36" t="s">
        <v>18</v>
      </c>
      <c r="N136" s="36" t="s">
        <v>18</v>
      </c>
      <c r="O136" s="36" t="s">
        <v>18</v>
      </c>
      <c r="P136" s="30" t="s">
        <v>18</v>
      </c>
      <c r="Q136" s="45" t="s">
        <v>18</v>
      </c>
      <c r="R136" s="28" t="s">
        <v>119</v>
      </c>
    </row>
    <row r="137" spans="1:18" ht="30" x14ac:dyDescent="0.25">
      <c r="A137" s="28" t="s">
        <v>29</v>
      </c>
      <c r="B137" s="29" t="s">
        <v>30</v>
      </c>
      <c r="C137" s="30">
        <v>42850</v>
      </c>
      <c r="D137" s="35">
        <v>270200</v>
      </c>
      <c r="E137" s="28" t="s">
        <v>63</v>
      </c>
      <c r="F137" s="36">
        <v>149</v>
      </c>
      <c r="G137" s="28" t="s">
        <v>33</v>
      </c>
      <c r="H137" s="36" t="s">
        <v>91</v>
      </c>
      <c r="I137" s="36">
        <v>5</v>
      </c>
      <c r="J137" s="37">
        <v>3.67</v>
      </c>
      <c r="K137" s="37">
        <f t="shared" si="2"/>
        <v>18.350000000000001</v>
      </c>
      <c r="L137" s="38">
        <v>42597</v>
      </c>
      <c r="M137" s="36" t="s">
        <v>117</v>
      </c>
      <c r="N137" s="36">
        <v>5</v>
      </c>
      <c r="O137" s="33">
        <f t="shared" si="4"/>
        <v>18.350000000000001</v>
      </c>
      <c r="P137" s="30">
        <v>42625</v>
      </c>
      <c r="Q137" s="45">
        <v>438</v>
      </c>
      <c r="R137" s="28" t="s">
        <v>217</v>
      </c>
    </row>
    <row r="138" spans="1:18" ht="45" x14ac:dyDescent="0.25">
      <c r="A138" s="28" t="s">
        <v>29</v>
      </c>
      <c r="B138" s="29" t="s">
        <v>30</v>
      </c>
      <c r="C138" s="30">
        <v>42850</v>
      </c>
      <c r="D138" s="35">
        <v>270200</v>
      </c>
      <c r="E138" s="28" t="s">
        <v>63</v>
      </c>
      <c r="F138" s="36">
        <v>222</v>
      </c>
      <c r="G138" s="28" t="s">
        <v>102</v>
      </c>
      <c r="H138" s="36" t="s">
        <v>91</v>
      </c>
      <c r="I138" s="36">
        <v>5</v>
      </c>
      <c r="J138" s="37">
        <v>1.47</v>
      </c>
      <c r="K138" s="37">
        <f t="shared" si="2"/>
        <v>7.35</v>
      </c>
      <c r="L138" s="38">
        <v>42592</v>
      </c>
      <c r="M138" s="36" t="s">
        <v>114</v>
      </c>
      <c r="N138" s="36">
        <v>5</v>
      </c>
      <c r="O138" s="33">
        <f t="shared" si="4"/>
        <v>7.35</v>
      </c>
      <c r="P138" s="30">
        <v>42633</v>
      </c>
      <c r="Q138" s="45">
        <v>1446</v>
      </c>
      <c r="R138" s="28" t="s">
        <v>217</v>
      </c>
    </row>
    <row r="139" spans="1:18" ht="30" x14ac:dyDescent="0.25">
      <c r="A139" s="28" t="s">
        <v>29</v>
      </c>
      <c r="B139" s="29" t="s">
        <v>30</v>
      </c>
      <c r="C139" s="30">
        <v>42850</v>
      </c>
      <c r="D139" s="35">
        <v>270200</v>
      </c>
      <c r="E139" s="28" t="s">
        <v>63</v>
      </c>
      <c r="F139" s="36">
        <v>254</v>
      </c>
      <c r="G139" s="28" t="s">
        <v>103</v>
      </c>
      <c r="H139" s="36" t="s">
        <v>91</v>
      </c>
      <c r="I139" s="36">
        <v>1</v>
      </c>
      <c r="J139" s="37">
        <v>19.579999999999998</v>
      </c>
      <c r="K139" s="37">
        <f t="shared" si="2"/>
        <v>19.579999999999998</v>
      </c>
      <c r="L139" s="38">
        <v>42592</v>
      </c>
      <c r="M139" s="36" t="s">
        <v>112</v>
      </c>
      <c r="N139" s="36">
        <v>1</v>
      </c>
      <c r="O139" s="33">
        <f t="shared" si="4"/>
        <v>19.579999999999998</v>
      </c>
      <c r="P139" s="30">
        <v>42633</v>
      </c>
      <c r="Q139" s="45">
        <v>2262</v>
      </c>
      <c r="R139" s="28" t="s">
        <v>217</v>
      </c>
    </row>
    <row r="140" spans="1:18" ht="90" x14ac:dyDescent="0.25">
      <c r="A140" s="28" t="s">
        <v>29</v>
      </c>
      <c r="B140" s="29" t="s">
        <v>30</v>
      </c>
      <c r="C140" s="30">
        <v>42850</v>
      </c>
      <c r="D140" s="35">
        <v>280000</v>
      </c>
      <c r="E140" s="28" t="s">
        <v>64</v>
      </c>
      <c r="F140" s="36">
        <v>193</v>
      </c>
      <c r="G140" s="28" t="s">
        <v>32</v>
      </c>
      <c r="H140" s="36" t="s">
        <v>92</v>
      </c>
      <c r="I140" s="36">
        <v>5</v>
      </c>
      <c r="J140" s="37">
        <v>1.1399999999999999</v>
      </c>
      <c r="K140" s="37">
        <f t="shared" si="2"/>
        <v>5.6999999999999993</v>
      </c>
      <c r="L140" s="38">
        <v>42592</v>
      </c>
      <c r="M140" s="36" t="s">
        <v>113</v>
      </c>
      <c r="N140" s="36">
        <v>5</v>
      </c>
      <c r="O140" s="33">
        <f t="shared" si="4"/>
        <v>5.6999999999999993</v>
      </c>
      <c r="P140" s="30">
        <v>42654</v>
      </c>
      <c r="Q140" s="45">
        <v>1142</v>
      </c>
      <c r="R140" s="28" t="s">
        <v>217</v>
      </c>
    </row>
    <row r="141" spans="1:18" ht="30" x14ac:dyDescent="0.25">
      <c r="A141" s="28" t="s">
        <v>29</v>
      </c>
      <c r="B141" s="29" t="s">
        <v>30</v>
      </c>
      <c r="C141" s="30">
        <v>42850</v>
      </c>
      <c r="D141" s="35">
        <v>280000</v>
      </c>
      <c r="E141" s="28" t="s">
        <v>64</v>
      </c>
      <c r="F141" s="36">
        <v>199</v>
      </c>
      <c r="G141" s="28" t="s">
        <v>33</v>
      </c>
      <c r="H141" s="36" t="s">
        <v>92</v>
      </c>
      <c r="I141" s="36">
        <v>1</v>
      </c>
      <c r="J141" s="37">
        <v>0.7</v>
      </c>
      <c r="K141" s="37">
        <f t="shared" si="2"/>
        <v>0.7</v>
      </c>
      <c r="L141" s="38">
        <v>42592</v>
      </c>
      <c r="M141" s="36" t="s">
        <v>115</v>
      </c>
      <c r="N141" s="36">
        <v>1</v>
      </c>
      <c r="O141" s="33">
        <f t="shared" si="4"/>
        <v>0.7</v>
      </c>
      <c r="P141" s="30">
        <v>42636</v>
      </c>
      <c r="Q141" s="45">
        <v>108</v>
      </c>
      <c r="R141" s="28" t="s">
        <v>217</v>
      </c>
    </row>
    <row r="142" spans="1:18" ht="105" x14ac:dyDescent="0.25">
      <c r="A142" s="28" t="s">
        <v>29</v>
      </c>
      <c r="B142" s="29" t="s">
        <v>30</v>
      </c>
      <c r="C142" s="30">
        <v>42850</v>
      </c>
      <c r="D142" s="35">
        <v>280000</v>
      </c>
      <c r="E142" s="28" t="s">
        <v>64</v>
      </c>
      <c r="F142" s="36">
        <v>196</v>
      </c>
      <c r="G142" s="28" t="s">
        <v>110</v>
      </c>
      <c r="H142" s="36" t="s">
        <v>92</v>
      </c>
      <c r="I142" s="36">
        <v>2</v>
      </c>
      <c r="J142" s="37">
        <v>1.44</v>
      </c>
      <c r="K142" s="37">
        <f t="shared" si="2"/>
        <v>2.88</v>
      </c>
      <c r="L142" s="38">
        <v>42592</v>
      </c>
      <c r="M142" s="36" t="s">
        <v>114</v>
      </c>
      <c r="N142" s="36">
        <v>2</v>
      </c>
      <c r="O142" s="33">
        <f t="shared" si="4"/>
        <v>2.88</v>
      </c>
      <c r="P142" s="30">
        <v>42633</v>
      </c>
      <c r="Q142" s="45">
        <v>1446</v>
      </c>
      <c r="R142" s="28" t="s">
        <v>217</v>
      </c>
    </row>
    <row r="143" spans="1:18" ht="45" x14ac:dyDescent="0.25">
      <c r="A143" s="28" t="s">
        <v>29</v>
      </c>
      <c r="B143" s="29" t="s">
        <v>30</v>
      </c>
      <c r="C143" s="30">
        <v>42850</v>
      </c>
      <c r="D143" s="35">
        <v>280000</v>
      </c>
      <c r="E143" s="28" t="s">
        <v>64</v>
      </c>
      <c r="F143" s="36">
        <v>205</v>
      </c>
      <c r="G143" s="28" t="s">
        <v>101</v>
      </c>
      <c r="H143" s="36" t="s">
        <v>92</v>
      </c>
      <c r="I143" s="36">
        <v>1</v>
      </c>
      <c r="J143" s="37">
        <v>63</v>
      </c>
      <c r="K143" s="37">
        <f t="shared" si="2"/>
        <v>63</v>
      </c>
      <c r="L143" s="36" t="s">
        <v>18</v>
      </c>
      <c r="M143" s="36" t="s">
        <v>18</v>
      </c>
      <c r="N143" s="36" t="s">
        <v>18</v>
      </c>
      <c r="O143" s="36" t="s">
        <v>18</v>
      </c>
      <c r="P143" s="30" t="s">
        <v>18</v>
      </c>
      <c r="Q143" s="45" t="s">
        <v>18</v>
      </c>
      <c r="R143" s="28" t="s">
        <v>119</v>
      </c>
    </row>
    <row r="144" spans="1:18" ht="45" x14ac:dyDescent="0.25">
      <c r="A144" s="28" t="s">
        <v>29</v>
      </c>
      <c r="B144" s="29" t="s">
        <v>30</v>
      </c>
      <c r="C144" s="30">
        <v>42850</v>
      </c>
      <c r="D144" s="35">
        <v>280000</v>
      </c>
      <c r="E144" s="28" t="s">
        <v>64</v>
      </c>
      <c r="F144" s="36">
        <v>222</v>
      </c>
      <c r="G144" s="28" t="s">
        <v>102</v>
      </c>
      <c r="H144" s="36" t="s">
        <v>92</v>
      </c>
      <c r="I144" s="36">
        <v>2</v>
      </c>
      <c r="J144" s="37">
        <v>1.47</v>
      </c>
      <c r="K144" s="37">
        <f t="shared" si="2"/>
        <v>2.94</v>
      </c>
      <c r="L144" s="38">
        <v>42592</v>
      </c>
      <c r="M144" s="36" t="s">
        <v>114</v>
      </c>
      <c r="N144" s="36">
        <v>2</v>
      </c>
      <c r="O144" s="33">
        <f t="shared" si="4"/>
        <v>2.94</v>
      </c>
      <c r="P144" s="30">
        <v>42633</v>
      </c>
      <c r="Q144" s="45">
        <v>1446</v>
      </c>
      <c r="R144" s="28" t="s">
        <v>217</v>
      </c>
    </row>
    <row r="145" spans="1:18" ht="90" x14ac:dyDescent="0.25">
      <c r="A145" s="28" t="s">
        <v>29</v>
      </c>
      <c r="B145" s="29" t="s">
        <v>30</v>
      </c>
      <c r="C145" s="30">
        <v>42850</v>
      </c>
      <c r="D145" s="35">
        <v>280010</v>
      </c>
      <c r="E145" s="28" t="s">
        <v>65</v>
      </c>
      <c r="F145" s="36">
        <v>193</v>
      </c>
      <c r="G145" s="28" t="s">
        <v>32</v>
      </c>
      <c r="H145" s="36" t="s">
        <v>93</v>
      </c>
      <c r="I145" s="36">
        <v>50</v>
      </c>
      <c r="J145" s="37">
        <v>1.1399999999999999</v>
      </c>
      <c r="K145" s="37">
        <f t="shared" si="2"/>
        <v>56.999999999999993</v>
      </c>
      <c r="L145" s="38">
        <v>42592</v>
      </c>
      <c r="M145" s="36" t="s">
        <v>113</v>
      </c>
      <c r="N145" s="36">
        <v>15</v>
      </c>
      <c r="O145" s="33">
        <f t="shared" si="4"/>
        <v>17.099999999999998</v>
      </c>
      <c r="P145" s="30">
        <v>42654</v>
      </c>
      <c r="Q145" s="45">
        <v>1142</v>
      </c>
      <c r="R145" s="28" t="s">
        <v>217</v>
      </c>
    </row>
    <row r="146" spans="1:18" ht="30" x14ac:dyDescent="0.25">
      <c r="A146" s="28" t="s">
        <v>29</v>
      </c>
      <c r="B146" s="29" t="s">
        <v>30</v>
      </c>
      <c r="C146" s="30">
        <v>42850</v>
      </c>
      <c r="D146" s="35">
        <v>280010</v>
      </c>
      <c r="E146" s="28" t="s">
        <v>65</v>
      </c>
      <c r="F146" s="36">
        <v>199</v>
      </c>
      <c r="G146" s="28" t="s">
        <v>33</v>
      </c>
      <c r="H146" s="36" t="s">
        <v>93</v>
      </c>
      <c r="I146" s="36">
        <v>5</v>
      </c>
      <c r="J146" s="37">
        <v>0.7</v>
      </c>
      <c r="K146" s="37">
        <f t="shared" si="2"/>
        <v>3.5</v>
      </c>
      <c r="L146" s="38">
        <v>42592</v>
      </c>
      <c r="M146" s="36" t="s">
        <v>115</v>
      </c>
      <c r="N146" s="36">
        <v>5</v>
      </c>
      <c r="O146" s="33">
        <f t="shared" si="4"/>
        <v>3.5</v>
      </c>
      <c r="P146" s="30">
        <v>42636</v>
      </c>
      <c r="Q146" s="45">
        <v>108</v>
      </c>
      <c r="R146" s="28" t="s">
        <v>217</v>
      </c>
    </row>
    <row r="147" spans="1:18" ht="105" x14ac:dyDescent="0.25">
      <c r="A147" s="28" t="s">
        <v>29</v>
      </c>
      <c r="B147" s="29" t="s">
        <v>30</v>
      </c>
      <c r="C147" s="30">
        <v>42850</v>
      </c>
      <c r="D147" s="35">
        <v>280010</v>
      </c>
      <c r="E147" s="28" t="s">
        <v>65</v>
      </c>
      <c r="F147" s="36">
        <v>196</v>
      </c>
      <c r="G147" s="28" t="s">
        <v>110</v>
      </c>
      <c r="H147" s="36" t="s">
        <v>93</v>
      </c>
      <c r="I147" s="36">
        <v>20</v>
      </c>
      <c r="J147" s="37">
        <v>1.44</v>
      </c>
      <c r="K147" s="37">
        <f t="shared" si="2"/>
        <v>28.799999999999997</v>
      </c>
      <c r="L147" s="38">
        <v>42592</v>
      </c>
      <c r="M147" s="36" t="s">
        <v>114</v>
      </c>
      <c r="N147" s="36">
        <v>20</v>
      </c>
      <c r="O147" s="33">
        <f t="shared" si="4"/>
        <v>28.799999999999997</v>
      </c>
      <c r="P147" s="30">
        <v>42633</v>
      </c>
      <c r="Q147" s="45">
        <v>1446</v>
      </c>
      <c r="R147" s="28" t="s">
        <v>217</v>
      </c>
    </row>
    <row r="148" spans="1:18" ht="30" x14ac:dyDescent="0.25">
      <c r="A148" s="28" t="s">
        <v>29</v>
      </c>
      <c r="B148" s="29" t="s">
        <v>30</v>
      </c>
      <c r="C148" s="30">
        <v>42850</v>
      </c>
      <c r="D148" s="35">
        <v>280010</v>
      </c>
      <c r="E148" s="28" t="s">
        <v>65</v>
      </c>
      <c r="F148" s="36">
        <v>149</v>
      </c>
      <c r="G148" s="28" t="s">
        <v>33</v>
      </c>
      <c r="H148" s="36" t="s">
        <v>93</v>
      </c>
      <c r="I148" s="36">
        <v>20</v>
      </c>
      <c r="J148" s="37">
        <v>3.67</v>
      </c>
      <c r="K148" s="37">
        <f t="shared" si="2"/>
        <v>73.400000000000006</v>
      </c>
      <c r="L148" s="38">
        <v>42597</v>
      </c>
      <c r="M148" s="36" t="s">
        <v>117</v>
      </c>
      <c r="N148" s="36">
        <v>20</v>
      </c>
      <c r="O148" s="33">
        <f t="shared" si="4"/>
        <v>73.400000000000006</v>
      </c>
      <c r="P148" s="30">
        <v>42625</v>
      </c>
      <c r="Q148" s="45">
        <v>438</v>
      </c>
      <c r="R148" s="28" t="s">
        <v>217</v>
      </c>
    </row>
    <row r="149" spans="1:18" ht="45" x14ac:dyDescent="0.25">
      <c r="A149" s="28" t="s">
        <v>29</v>
      </c>
      <c r="B149" s="29" t="s">
        <v>30</v>
      </c>
      <c r="C149" s="30">
        <v>42850</v>
      </c>
      <c r="D149" s="35">
        <v>280010</v>
      </c>
      <c r="E149" s="28" t="s">
        <v>65</v>
      </c>
      <c r="F149" s="36">
        <v>222</v>
      </c>
      <c r="G149" s="28" t="s">
        <v>102</v>
      </c>
      <c r="H149" s="36" t="s">
        <v>93</v>
      </c>
      <c r="I149" s="36">
        <v>10</v>
      </c>
      <c r="J149" s="37">
        <v>1.47</v>
      </c>
      <c r="K149" s="37">
        <f t="shared" si="2"/>
        <v>14.7</v>
      </c>
      <c r="L149" s="38">
        <v>42592</v>
      </c>
      <c r="M149" s="36" t="s">
        <v>114</v>
      </c>
      <c r="N149" s="36">
        <v>10</v>
      </c>
      <c r="O149" s="33">
        <f t="shared" si="4"/>
        <v>14.7</v>
      </c>
      <c r="P149" s="30">
        <v>42633</v>
      </c>
      <c r="Q149" s="45">
        <v>1446</v>
      </c>
      <c r="R149" s="28" t="s">
        <v>217</v>
      </c>
    </row>
    <row r="150" spans="1:18" ht="30" x14ac:dyDescent="0.25">
      <c r="A150" s="28" t="s">
        <v>29</v>
      </c>
      <c r="B150" s="29" t="s">
        <v>30</v>
      </c>
      <c r="C150" s="30">
        <v>42850</v>
      </c>
      <c r="D150" s="35">
        <v>280010</v>
      </c>
      <c r="E150" s="28" t="s">
        <v>65</v>
      </c>
      <c r="F150" s="36">
        <v>254</v>
      </c>
      <c r="G150" s="28" t="s">
        <v>103</v>
      </c>
      <c r="H150" s="36" t="s">
        <v>93</v>
      </c>
      <c r="I150" s="36">
        <v>10</v>
      </c>
      <c r="J150" s="37">
        <v>19.579999999999998</v>
      </c>
      <c r="K150" s="37">
        <f t="shared" si="2"/>
        <v>195.79999999999998</v>
      </c>
      <c r="L150" s="38">
        <v>42592</v>
      </c>
      <c r="M150" s="36" t="s">
        <v>112</v>
      </c>
      <c r="N150" s="36">
        <v>10</v>
      </c>
      <c r="O150" s="33">
        <f t="shared" si="4"/>
        <v>195.79999999999998</v>
      </c>
      <c r="P150" s="30">
        <v>42633</v>
      </c>
      <c r="Q150" s="45">
        <v>2262</v>
      </c>
      <c r="R150" s="28" t="s">
        <v>217</v>
      </c>
    </row>
    <row r="151" spans="1:18" ht="90" x14ac:dyDescent="0.25">
      <c r="A151" s="28" t="s">
        <v>29</v>
      </c>
      <c r="B151" s="29" t="s">
        <v>30</v>
      </c>
      <c r="C151" s="30">
        <v>42850</v>
      </c>
      <c r="D151" s="35">
        <v>280010</v>
      </c>
      <c r="E151" s="28" t="s">
        <v>65</v>
      </c>
      <c r="F151" s="36">
        <v>267</v>
      </c>
      <c r="G151" s="28" t="s">
        <v>104</v>
      </c>
      <c r="H151" s="36" t="s">
        <v>93</v>
      </c>
      <c r="I151" s="36">
        <v>20</v>
      </c>
      <c r="J151" s="37">
        <v>1.63</v>
      </c>
      <c r="K151" s="37">
        <f t="shared" si="2"/>
        <v>32.599999999999994</v>
      </c>
      <c r="L151" s="38">
        <v>42592</v>
      </c>
      <c r="M151" s="36" t="s">
        <v>114</v>
      </c>
      <c r="N151" s="36">
        <v>20</v>
      </c>
      <c r="O151" s="33">
        <f t="shared" si="4"/>
        <v>32.599999999999994</v>
      </c>
      <c r="P151" s="30">
        <v>42633</v>
      </c>
      <c r="Q151" s="45">
        <v>1446</v>
      </c>
      <c r="R151" s="28" t="s">
        <v>217</v>
      </c>
    </row>
    <row r="152" spans="1:18" ht="105" x14ac:dyDescent="0.25">
      <c r="A152" s="28" t="s">
        <v>29</v>
      </c>
      <c r="B152" s="29" t="s">
        <v>30</v>
      </c>
      <c r="C152" s="30">
        <v>42850</v>
      </c>
      <c r="D152" s="35">
        <v>280100</v>
      </c>
      <c r="E152" s="28" t="s">
        <v>66</v>
      </c>
      <c r="F152" s="36">
        <v>196</v>
      </c>
      <c r="G152" s="28" t="s">
        <v>110</v>
      </c>
      <c r="H152" s="36" t="s">
        <v>94</v>
      </c>
      <c r="I152" s="36">
        <v>15</v>
      </c>
      <c r="J152" s="37">
        <v>1.44</v>
      </c>
      <c r="K152" s="37">
        <f t="shared" si="2"/>
        <v>21.599999999999998</v>
      </c>
      <c r="L152" s="38">
        <v>42592</v>
      </c>
      <c r="M152" s="36" t="s">
        <v>114</v>
      </c>
      <c r="N152" s="36">
        <v>15</v>
      </c>
      <c r="O152" s="33">
        <f t="shared" si="4"/>
        <v>21.599999999999998</v>
      </c>
      <c r="P152" s="30">
        <v>42633</v>
      </c>
      <c r="Q152" s="45">
        <v>1446</v>
      </c>
      <c r="R152" s="28" t="s">
        <v>217</v>
      </c>
    </row>
    <row r="153" spans="1:18" ht="45" x14ac:dyDescent="0.25">
      <c r="A153" s="28" t="s">
        <v>29</v>
      </c>
      <c r="B153" s="29" t="s">
        <v>30</v>
      </c>
      <c r="C153" s="30">
        <v>42850</v>
      </c>
      <c r="D153" s="35">
        <v>280100</v>
      </c>
      <c r="E153" s="28" t="s">
        <v>66</v>
      </c>
      <c r="F153" s="36">
        <v>205</v>
      </c>
      <c r="G153" s="28" t="s">
        <v>101</v>
      </c>
      <c r="H153" s="36" t="s">
        <v>94</v>
      </c>
      <c r="I153" s="36">
        <v>1</v>
      </c>
      <c r="J153" s="37">
        <v>63</v>
      </c>
      <c r="K153" s="37">
        <f t="shared" si="2"/>
        <v>63</v>
      </c>
      <c r="L153" s="36" t="s">
        <v>18</v>
      </c>
      <c r="M153" s="36" t="s">
        <v>18</v>
      </c>
      <c r="N153" s="36" t="s">
        <v>18</v>
      </c>
      <c r="O153" s="36" t="s">
        <v>18</v>
      </c>
      <c r="P153" s="30" t="s">
        <v>18</v>
      </c>
      <c r="Q153" s="45" t="s">
        <v>18</v>
      </c>
      <c r="R153" s="28" t="s">
        <v>119</v>
      </c>
    </row>
    <row r="154" spans="1:18" ht="30" x14ac:dyDescent="0.25">
      <c r="A154" s="28" t="s">
        <v>29</v>
      </c>
      <c r="B154" s="29" t="s">
        <v>30</v>
      </c>
      <c r="C154" s="30">
        <v>42850</v>
      </c>
      <c r="D154" s="35">
        <v>280100</v>
      </c>
      <c r="E154" s="28" t="s">
        <v>66</v>
      </c>
      <c r="F154" s="36">
        <v>149</v>
      </c>
      <c r="G154" s="28" t="s">
        <v>33</v>
      </c>
      <c r="H154" s="36" t="s">
        <v>94</v>
      </c>
      <c r="I154" s="36">
        <v>20</v>
      </c>
      <c r="J154" s="37">
        <v>3.67</v>
      </c>
      <c r="K154" s="37">
        <f t="shared" si="2"/>
        <v>73.400000000000006</v>
      </c>
      <c r="L154" s="38">
        <v>42597</v>
      </c>
      <c r="M154" s="36" t="s">
        <v>117</v>
      </c>
      <c r="N154" s="36">
        <v>20</v>
      </c>
      <c r="O154" s="33">
        <f t="shared" si="4"/>
        <v>73.400000000000006</v>
      </c>
      <c r="P154" s="30">
        <v>42625</v>
      </c>
      <c r="Q154" s="45">
        <v>438</v>
      </c>
      <c r="R154" s="28" t="s">
        <v>217</v>
      </c>
    </row>
    <row r="155" spans="1:18" ht="45" x14ac:dyDescent="0.25">
      <c r="A155" s="28" t="s">
        <v>29</v>
      </c>
      <c r="B155" s="29" t="s">
        <v>30</v>
      </c>
      <c r="C155" s="30">
        <v>42850</v>
      </c>
      <c r="D155" s="35">
        <v>280100</v>
      </c>
      <c r="E155" s="28" t="s">
        <v>66</v>
      </c>
      <c r="F155" s="36">
        <v>222</v>
      </c>
      <c r="G155" s="28" t="s">
        <v>102</v>
      </c>
      <c r="H155" s="36" t="s">
        <v>94</v>
      </c>
      <c r="I155" s="36">
        <v>16</v>
      </c>
      <c r="J155" s="37">
        <v>1.47</v>
      </c>
      <c r="K155" s="37">
        <f t="shared" si="2"/>
        <v>23.52</v>
      </c>
      <c r="L155" s="38">
        <v>42592</v>
      </c>
      <c r="M155" s="36" t="s">
        <v>114</v>
      </c>
      <c r="N155" s="36">
        <v>16</v>
      </c>
      <c r="O155" s="33">
        <f t="shared" si="4"/>
        <v>23.52</v>
      </c>
      <c r="P155" s="30">
        <v>42633</v>
      </c>
      <c r="Q155" s="45">
        <v>1446</v>
      </c>
      <c r="R155" s="28" t="s">
        <v>217</v>
      </c>
    </row>
    <row r="156" spans="1:18" ht="30" x14ac:dyDescent="0.25">
      <c r="A156" s="28" t="s">
        <v>29</v>
      </c>
      <c r="B156" s="29" t="s">
        <v>30</v>
      </c>
      <c r="C156" s="30">
        <v>42850</v>
      </c>
      <c r="D156" s="35">
        <v>280100</v>
      </c>
      <c r="E156" s="28" t="s">
        <v>66</v>
      </c>
      <c r="F156" s="36">
        <v>254</v>
      </c>
      <c r="G156" s="28" t="s">
        <v>103</v>
      </c>
      <c r="H156" s="36" t="s">
        <v>94</v>
      </c>
      <c r="I156" s="36">
        <v>20</v>
      </c>
      <c r="J156" s="37">
        <v>19.579999999999998</v>
      </c>
      <c r="K156" s="37">
        <f t="shared" si="2"/>
        <v>391.59999999999997</v>
      </c>
      <c r="L156" s="38">
        <v>42592</v>
      </c>
      <c r="M156" s="36" t="s">
        <v>112</v>
      </c>
      <c r="N156" s="36">
        <v>20</v>
      </c>
      <c r="O156" s="33">
        <f t="shared" si="4"/>
        <v>391.59999999999997</v>
      </c>
      <c r="P156" s="30">
        <v>42633</v>
      </c>
      <c r="Q156" s="45">
        <v>2262</v>
      </c>
      <c r="R156" s="28" t="s">
        <v>217</v>
      </c>
    </row>
    <row r="157" spans="1:18" ht="90" x14ac:dyDescent="0.25">
      <c r="A157" s="28" t="s">
        <v>29</v>
      </c>
      <c r="B157" s="29" t="s">
        <v>30</v>
      </c>
      <c r="C157" s="30">
        <v>42850</v>
      </c>
      <c r="D157" s="35">
        <v>280100</v>
      </c>
      <c r="E157" s="28" t="s">
        <v>66</v>
      </c>
      <c r="F157" s="36">
        <v>267</v>
      </c>
      <c r="G157" s="28" t="s">
        <v>104</v>
      </c>
      <c r="H157" s="36" t="s">
        <v>94</v>
      </c>
      <c r="I157" s="36">
        <v>5</v>
      </c>
      <c r="J157" s="37">
        <v>1.63</v>
      </c>
      <c r="K157" s="37">
        <f t="shared" si="2"/>
        <v>8.1499999999999986</v>
      </c>
      <c r="L157" s="38">
        <v>42592</v>
      </c>
      <c r="M157" s="36" t="s">
        <v>114</v>
      </c>
      <c r="N157" s="36">
        <v>5</v>
      </c>
      <c r="O157" s="33">
        <f t="shared" si="4"/>
        <v>8.1499999999999986</v>
      </c>
      <c r="P157" s="30">
        <v>42633</v>
      </c>
      <c r="Q157" s="45">
        <v>1446</v>
      </c>
      <c r="R157" s="28" t="s">
        <v>217</v>
      </c>
    </row>
    <row r="158" spans="1:18" ht="30" x14ac:dyDescent="0.25">
      <c r="A158" s="28" t="s">
        <v>29</v>
      </c>
      <c r="B158" s="29" t="s">
        <v>30</v>
      </c>
      <c r="C158" s="30">
        <v>42850</v>
      </c>
      <c r="D158" s="35">
        <v>290000</v>
      </c>
      <c r="E158" s="28" t="s">
        <v>95</v>
      </c>
      <c r="F158" s="36">
        <v>199</v>
      </c>
      <c r="G158" s="28" t="s">
        <v>33</v>
      </c>
      <c r="H158" s="36" t="s">
        <v>96</v>
      </c>
      <c r="I158" s="36">
        <v>40</v>
      </c>
      <c r="J158" s="37">
        <v>0.7</v>
      </c>
      <c r="K158" s="37">
        <f t="shared" si="2"/>
        <v>28</v>
      </c>
      <c r="L158" s="38">
        <v>42592</v>
      </c>
      <c r="M158" s="36" t="s">
        <v>115</v>
      </c>
      <c r="N158" s="36">
        <v>40</v>
      </c>
      <c r="O158" s="33">
        <f t="shared" si="4"/>
        <v>28</v>
      </c>
      <c r="P158" s="30">
        <v>42636</v>
      </c>
      <c r="Q158" s="45">
        <v>108</v>
      </c>
      <c r="R158" s="28" t="s">
        <v>217</v>
      </c>
    </row>
    <row r="159" spans="1:18" ht="105" x14ac:dyDescent="0.25">
      <c r="A159" s="28" t="s">
        <v>29</v>
      </c>
      <c r="B159" s="29" t="s">
        <v>30</v>
      </c>
      <c r="C159" s="30">
        <v>42850</v>
      </c>
      <c r="D159" s="35">
        <v>290000</v>
      </c>
      <c r="E159" s="28" t="s">
        <v>95</v>
      </c>
      <c r="F159" s="36">
        <v>196</v>
      </c>
      <c r="G159" s="28" t="s">
        <v>110</v>
      </c>
      <c r="H159" s="36" t="s">
        <v>96</v>
      </c>
      <c r="I159" s="36">
        <v>30</v>
      </c>
      <c r="J159" s="37">
        <v>1.44</v>
      </c>
      <c r="K159" s="37">
        <f t="shared" si="2"/>
        <v>43.199999999999996</v>
      </c>
      <c r="L159" s="38">
        <v>42592</v>
      </c>
      <c r="M159" s="36" t="s">
        <v>114</v>
      </c>
      <c r="N159" s="36">
        <v>30</v>
      </c>
      <c r="O159" s="33">
        <f t="shared" si="4"/>
        <v>43.199999999999996</v>
      </c>
      <c r="P159" s="30">
        <v>42633</v>
      </c>
      <c r="Q159" s="45">
        <v>1446</v>
      </c>
      <c r="R159" s="28" t="s">
        <v>217</v>
      </c>
    </row>
    <row r="160" spans="1:18" ht="45" x14ac:dyDescent="0.25">
      <c r="A160" s="28" t="s">
        <v>29</v>
      </c>
      <c r="B160" s="29" t="s">
        <v>30</v>
      </c>
      <c r="C160" s="30">
        <v>42850</v>
      </c>
      <c r="D160" s="35">
        <v>290000</v>
      </c>
      <c r="E160" s="28" t="s">
        <v>95</v>
      </c>
      <c r="F160" s="36">
        <v>205</v>
      </c>
      <c r="G160" s="28" t="s">
        <v>101</v>
      </c>
      <c r="H160" s="36" t="s">
        <v>96</v>
      </c>
      <c r="I160" s="36">
        <v>3</v>
      </c>
      <c r="J160" s="37">
        <v>63</v>
      </c>
      <c r="K160" s="37">
        <f t="shared" si="2"/>
        <v>189</v>
      </c>
      <c r="L160" s="36" t="s">
        <v>18</v>
      </c>
      <c r="M160" s="36" t="s">
        <v>18</v>
      </c>
      <c r="N160" s="36" t="s">
        <v>18</v>
      </c>
      <c r="O160" s="36" t="s">
        <v>18</v>
      </c>
      <c r="P160" s="30" t="s">
        <v>18</v>
      </c>
      <c r="Q160" s="45" t="s">
        <v>18</v>
      </c>
      <c r="R160" s="28" t="s">
        <v>119</v>
      </c>
    </row>
    <row r="161" spans="1:18" ht="30" x14ac:dyDescent="0.25">
      <c r="A161" s="28" t="s">
        <v>29</v>
      </c>
      <c r="B161" s="29" t="s">
        <v>30</v>
      </c>
      <c r="C161" s="30">
        <v>42850</v>
      </c>
      <c r="D161" s="35">
        <v>290000</v>
      </c>
      <c r="E161" s="28" t="s">
        <v>95</v>
      </c>
      <c r="F161" s="36">
        <v>149</v>
      </c>
      <c r="G161" s="28" t="s">
        <v>33</v>
      </c>
      <c r="H161" s="36" t="s">
        <v>96</v>
      </c>
      <c r="I161" s="36">
        <v>25</v>
      </c>
      <c r="J161" s="37">
        <v>3.67</v>
      </c>
      <c r="K161" s="37">
        <f t="shared" si="2"/>
        <v>91.75</v>
      </c>
      <c r="L161" s="38">
        <v>42597</v>
      </c>
      <c r="M161" s="36" t="s">
        <v>117</v>
      </c>
      <c r="N161" s="36">
        <v>20</v>
      </c>
      <c r="O161" s="33">
        <f t="shared" si="4"/>
        <v>73.400000000000006</v>
      </c>
      <c r="P161" s="30">
        <v>42625</v>
      </c>
      <c r="Q161" s="45">
        <v>438</v>
      </c>
      <c r="R161" s="28" t="s">
        <v>217</v>
      </c>
    </row>
    <row r="162" spans="1:18" ht="45" x14ac:dyDescent="0.25">
      <c r="A162" s="28" t="s">
        <v>29</v>
      </c>
      <c r="B162" s="29" t="s">
        <v>30</v>
      </c>
      <c r="C162" s="30">
        <v>42850</v>
      </c>
      <c r="D162" s="35">
        <v>290000</v>
      </c>
      <c r="E162" s="28" t="s">
        <v>95</v>
      </c>
      <c r="F162" s="36">
        <v>222</v>
      </c>
      <c r="G162" s="28" t="s">
        <v>102</v>
      </c>
      <c r="H162" s="36" t="s">
        <v>96</v>
      </c>
      <c r="I162" s="36">
        <v>24</v>
      </c>
      <c r="J162" s="37">
        <v>1.47</v>
      </c>
      <c r="K162" s="37">
        <f t="shared" si="2"/>
        <v>35.28</v>
      </c>
      <c r="L162" s="38">
        <v>42592</v>
      </c>
      <c r="M162" s="36" t="s">
        <v>114</v>
      </c>
      <c r="N162" s="36">
        <v>24</v>
      </c>
      <c r="O162" s="33">
        <f t="shared" si="4"/>
        <v>35.28</v>
      </c>
      <c r="P162" s="30">
        <v>42633</v>
      </c>
      <c r="Q162" s="45">
        <v>1446</v>
      </c>
      <c r="R162" s="28" t="s">
        <v>217</v>
      </c>
    </row>
    <row r="163" spans="1:18" ht="30" x14ac:dyDescent="0.25">
      <c r="A163" s="28" t="s">
        <v>29</v>
      </c>
      <c r="B163" s="29" t="s">
        <v>30</v>
      </c>
      <c r="C163" s="30">
        <v>42850</v>
      </c>
      <c r="D163" s="35">
        <v>290000</v>
      </c>
      <c r="E163" s="28" t="s">
        <v>95</v>
      </c>
      <c r="F163" s="36">
        <v>254</v>
      </c>
      <c r="G163" s="28" t="s">
        <v>103</v>
      </c>
      <c r="H163" s="36" t="s">
        <v>96</v>
      </c>
      <c r="I163" s="36">
        <v>8</v>
      </c>
      <c r="J163" s="37">
        <v>19.579999999999998</v>
      </c>
      <c r="K163" s="37">
        <f t="shared" si="2"/>
        <v>156.63999999999999</v>
      </c>
      <c r="L163" s="38">
        <v>42592</v>
      </c>
      <c r="M163" s="36" t="s">
        <v>112</v>
      </c>
      <c r="N163" s="36">
        <v>8</v>
      </c>
      <c r="O163" s="33">
        <f t="shared" si="4"/>
        <v>156.63999999999999</v>
      </c>
      <c r="P163" s="30">
        <v>42633</v>
      </c>
      <c r="Q163" s="45">
        <v>2262</v>
      </c>
      <c r="R163" s="28" t="s">
        <v>217</v>
      </c>
    </row>
    <row r="164" spans="1:18" ht="90" x14ac:dyDescent="0.25">
      <c r="A164" s="28" t="s">
        <v>29</v>
      </c>
      <c r="B164" s="29" t="s">
        <v>30</v>
      </c>
      <c r="C164" s="30">
        <v>42850</v>
      </c>
      <c r="D164" s="35">
        <v>290000</v>
      </c>
      <c r="E164" s="28" t="s">
        <v>95</v>
      </c>
      <c r="F164" s="36">
        <v>267</v>
      </c>
      <c r="G164" s="28" t="s">
        <v>104</v>
      </c>
      <c r="H164" s="36" t="s">
        <v>96</v>
      </c>
      <c r="I164" s="36">
        <v>27</v>
      </c>
      <c r="J164" s="37">
        <v>1.63</v>
      </c>
      <c r="K164" s="37">
        <f t="shared" si="2"/>
        <v>44.01</v>
      </c>
      <c r="L164" s="38">
        <v>42592</v>
      </c>
      <c r="M164" s="36" t="s">
        <v>114</v>
      </c>
      <c r="N164" s="36">
        <v>27</v>
      </c>
      <c r="O164" s="33">
        <f t="shared" si="4"/>
        <v>44.01</v>
      </c>
      <c r="P164" s="30">
        <v>42633</v>
      </c>
      <c r="Q164" s="45">
        <v>1446</v>
      </c>
      <c r="R164" s="28" t="s">
        <v>217</v>
      </c>
    </row>
    <row r="165" spans="1:18" ht="30" x14ac:dyDescent="0.25">
      <c r="A165" s="28" t="s">
        <v>29</v>
      </c>
      <c r="B165" s="29" t="s">
        <v>30</v>
      </c>
      <c r="C165" s="30">
        <v>42850</v>
      </c>
      <c r="D165" s="35">
        <v>310000</v>
      </c>
      <c r="E165" s="28" t="s">
        <v>97</v>
      </c>
      <c r="F165" s="36">
        <v>149</v>
      </c>
      <c r="G165" s="28" t="s">
        <v>33</v>
      </c>
      <c r="H165" s="36" t="s">
        <v>99</v>
      </c>
      <c r="I165" s="36">
        <v>25</v>
      </c>
      <c r="J165" s="37">
        <v>3.67</v>
      </c>
      <c r="K165" s="37">
        <f t="shared" si="2"/>
        <v>91.75</v>
      </c>
      <c r="L165" s="38">
        <v>42597</v>
      </c>
      <c r="M165" s="36" t="s">
        <v>117</v>
      </c>
      <c r="N165" s="36">
        <v>20</v>
      </c>
      <c r="O165" s="33">
        <f t="shared" si="4"/>
        <v>73.400000000000006</v>
      </c>
      <c r="P165" s="30">
        <v>42625</v>
      </c>
      <c r="Q165" s="45">
        <v>438</v>
      </c>
      <c r="R165" s="28" t="s">
        <v>217</v>
      </c>
    </row>
    <row r="166" spans="1:18" ht="30" x14ac:dyDescent="0.25">
      <c r="A166" s="28" t="s">
        <v>29</v>
      </c>
      <c r="B166" s="29" t="s">
        <v>30</v>
      </c>
      <c r="C166" s="30">
        <v>42850</v>
      </c>
      <c r="D166" s="35">
        <v>400000</v>
      </c>
      <c r="E166" s="28" t="s">
        <v>98</v>
      </c>
      <c r="F166" s="36">
        <v>199</v>
      </c>
      <c r="G166" s="28" t="s">
        <v>33</v>
      </c>
      <c r="H166" s="36" t="s">
        <v>100</v>
      </c>
      <c r="I166" s="36">
        <v>10</v>
      </c>
      <c r="J166" s="37">
        <v>0.7</v>
      </c>
      <c r="K166" s="37">
        <f t="shared" si="2"/>
        <v>7</v>
      </c>
      <c r="L166" s="38">
        <v>42592</v>
      </c>
      <c r="M166" s="36" t="s">
        <v>115</v>
      </c>
      <c r="N166" s="36">
        <v>10</v>
      </c>
      <c r="O166" s="33">
        <f t="shared" si="4"/>
        <v>7</v>
      </c>
      <c r="P166" s="30">
        <v>42636</v>
      </c>
      <c r="Q166" s="45">
        <v>108</v>
      </c>
      <c r="R166" s="28" t="s">
        <v>217</v>
      </c>
    </row>
    <row r="167" spans="1:18" ht="45" x14ac:dyDescent="0.25">
      <c r="A167" s="28" t="s">
        <v>29</v>
      </c>
      <c r="B167" s="29" t="s">
        <v>30</v>
      </c>
      <c r="C167" s="30">
        <v>42850</v>
      </c>
      <c r="D167" s="35">
        <v>400000</v>
      </c>
      <c r="E167" s="28" t="s">
        <v>98</v>
      </c>
      <c r="F167" s="36">
        <v>205</v>
      </c>
      <c r="G167" s="28" t="s">
        <v>101</v>
      </c>
      <c r="H167" s="36" t="s">
        <v>100</v>
      </c>
      <c r="I167" s="36">
        <v>3</v>
      </c>
      <c r="J167" s="37">
        <v>63</v>
      </c>
      <c r="K167" s="37">
        <f t="shared" si="2"/>
        <v>189</v>
      </c>
      <c r="L167" s="36" t="s">
        <v>18</v>
      </c>
      <c r="M167" s="36" t="s">
        <v>18</v>
      </c>
      <c r="N167" s="36" t="s">
        <v>18</v>
      </c>
      <c r="O167" s="36" t="s">
        <v>18</v>
      </c>
      <c r="P167" s="30" t="s">
        <v>18</v>
      </c>
      <c r="Q167" s="45" t="s">
        <v>18</v>
      </c>
      <c r="R167" s="28" t="s">
        <v>119</v>
      </c>
    </row>
    <row r="168" spans="1:18" ht="30" x14ac:dyDescent="0.25">
      <c r="A168" s="28" t="s">
        <v>29</v>
      </c>
      <c r="B168" s="29" t="s">
        <v>30</v>
      </c>
      <c r="C168" s="30">
        <v>42850</v>
      </c>
      <c r="D168" s="35">
        <v>400000</v>
      </c>
      <c r="E168" s="28" t="s">
        <v>98</v>
      </c>
      <c r="F168" s="36">
        <v>149</v>
      </c>
      <c r="G168" s="28" t="s">
        <v>33</v>
      </c>
      <c r="H168" s="36" t="s">
        <v>100</v>
      </c>
      <c r="I168" s="36">
        <v>15</v>
      </c>
      <c r="J168" s="37">
        <v>3.67</v>
      </c>
      <c r="K168" s="37">
        <f t="shared" si="2"/>
        <v>55.05</v>
      </c>
      <c r="L168" s="38">
        <v>42597</v>
      </c>
      <c r="M168" s="36" t="s">
        <v>117</v>
      </c>
      <c r="N168" s="36">
        <v>15</v>
      </c>
      <c r="O168" s="33">
        <f t="shared" si="4"/>
        <v>55.05</v>
      </c>
      <c r="P168" s="30">
        <v>42625</v>
      </c>
      <c r="Q168" s="45">
        <v>438</v>
      </c>
      <c r="R168" s="28" t="s">
        <v>217</v>
      </c>
    </row>
    <row r="169" spans="1:18" ht="45" x14ac:dyDescent="0.25">
      <c r="A169" s="28" t="s">
        <v>29</v>
      </c>
      <c r="B169" s="29" t="s">
        <v>30</v>
      </c>
      <c r="C169" s="30">
        <v>42850</v>
      </c>
      <c r="D169" s="35">
        <v>400000</v>
      </c>
      <c r="E169" s="28" t="s">
        <v>98</v>
      </c>
      <c r="F169" s="36">
        <v>222</v>
      </c>
      <c r="G169" s="28" t="s">
        <v>102</v>
      </c>
      <c r="H169" s="36" t="s">
        <v>100</v>
      </c>
      <c r="I169" s="36">
        <v>10</v>
      </c>
      <c r="J169" s="37">
        <v>1.47</v>
      </c>
      <c r="K169" s="37">
        <f t="shared" si="2"/>
        <v>14.7</v>
      </c>
      <c r="L169" s="38">
        <v>42592</v>
      </c>
      <c r="M169" s="36" t="s">
        <v>114</v>
      </c>
      <c r="N169" s="36">
        <v>10</v>
      </c>
      <c r="O169" s="33">
        <f t="shared" si="4"/>
        <v>14.7</v>
      </c>
      <c r="P169" s="30">
        <v>42633</v>
      </c>
      <c r="Q169" s="45">
        <v>1446</v>
      </c>
      <c r="R169" s="28" t="s">
        <v>217</v>
      </c>
    </row>
    <row r="170" spans="1:18" ht="90" x14ac:dyDescent="0.25">
      <c r="A170" s="28" t="s">
        <v>29</v>
      </c>
      <c r="B170" s="29" t="s">
        <v>30</v>
      </c>
      <c r="C170" s="30">
        <v>42850</v>
      </c>
      <c r="D170" s="35">
        <v>400000</v>
      </c>
      <c r="E170" s="28" t="s">
        <v>98</v>
      </c>
      <c r="F170" s="36">
        <v>267</v>
      </c>
      <c r="G170" s="28" t="s">
        <v>104</v>
      </c>
      <c r="H170" s="36" t="s">
        <v>100</v>
      </c>
      <c r="I170" s="36">
        <v>15</v>
      </c>
      <c r="J170" s="37">
        <v>1.63</v>
      </c>
      <c r="K170" s="37">
        <f t="shared" si="2"/>
        <v>24.45</v>
      </c>
      <c r="L170" s="38">
        <v>42592</v>
      </c>
      <c r="M170" s="36" t="s">
        <v>114</v>
      </c>
      <c r="N170" s="36">
        <v>15</v>
      </c>
      <c r="O170" s="33">
        <f t="shared" si="4"/>
        <v>24.45</v>
      </c>
      <c r="P170" s="30">
        <v>42633</v>
      </c>
      <c r="Q170" s="45">
        <v>1446</v>
      </c>
      <c r="R170" s="28" t="s">
        <v>217</v>
      </c>
    </row>
    <row r="171" spans="1:18" ht="45" x14ac:dyDescent="0.25">
      <c r="A171" s="28" t="s">
        <v>29</v>
      </c>
      <c r="B171" s="29" t="s">
        <v>30</v>
      </c>
      <c r="C171" s="30">
        <v>42850</v>
      </c>
      <c r="D171" s="31" t="s">
        <v>24</v>
      </c>
      <c r="E171" s="28" t="s">
        <v>37</v>
      </c>
      <c r="F171" s="36">
        <v>204</v>
      </c>
      <c r="G171" s="28" t="s">
        <v>118</v>
      </c>
      <c r="H171" s="36" t="s">
        <v>105</v>
      </c>
      <c r="I171" s="36">
        <v>20</v>
      </c>
      <c r="J171" s="37">
        <v>16.2</v>
      </c>
      <c r="K171" s="37">
        <f t="shared" si="2"/>
        <v>324</v>
      </c>
      <c r="L171" s="36" t="s">
        <v>18</v>
      </c>
      <c r="M171" s="36" t="s">
        <v>18</v>
      </c>
      <c r="N171" s="36" t="s">
        <v>18</v>
      </c>
      <c r="O171" s="36" t="s">
        <v>18</v>
      </c>
      <c r="P171" s="30" t="s">
        <v>18</v>
      </c>
      <c r="Q171" s="45" t="s">
        <v>18</v>
      </c>
      <c r="R171" s="28" t="s">
        <v>119</v>
      </c>
    </row>
    <row r="172" spans="1:18" ht="75" x14ac:dyDescent="0.25">
      <c r="A172" s="28" t="s">
        <v>29</v>
      </c>
      <c r="B172" s="29" t="s">
        <v>30</v>
      </c>
      <c r="C172" s="30">
        <v>42850</v>
      </c>
      <c r="D172" s="35">
        <v>150100</v>
      </c>
      <c r="E172" s="28" t="s">
        <v>150</v>
      </c>
      <c r="F172" s="36">
        <v>151</v>
      </c>
      <c r="G172" s="28" t="s">
        <v>151</v>
      </c>
      <c r="H172" s="36" t="s">
        <v>18</v>
      </c>
      <c r="I172" s="36">
        <v>240</v>
      </c>
      <c r="J172" s="37">
        <v>12.1</v>
      </c>
      <c r="K172" s="37">
        <f t="shared" si="2"/>
        <v>2904</v>
      </c>
      <c r="L172" s="38">
        <v>42614</v>
      </c>
      <c r="M172" s="36" t="s">
        <v>154</v>
      </c>
      <c r="N172" s="36">
        <v>234</v>
      </c>
      <c r="O172" s="33">
        <f t="shared" si="4"/>
        <v>2831.4</v>
      </c>
      <c r="P172" s="30" t="s">
        <v>195</v>
      </c>
      <c r="Q172" s="45" t="s">
        <v>196</v>
      </c>
      <c r="R172" s="28" t="s">
        <v>217</v>
      </c>
    </row>
    <row r="173" spans="1:18" ht="30" x14ac:dyDescent="0.25">
      <c r="A173" s="28" t="s">
        <v>29</v>
      </c>
      <c r="B173" s="29" t="s">
        <v>30</v>
      </c>
      <c r="C173" s="30">
        <v>42850</v>
      </c>
      <c r="D173" s="35">
        <v>150100</v>
      </c>
      <c r="E173" s="28" t="s">
        <v>150</v>
      </c>
      <c r="F173" s="36">
        <v>253</v>
      </c>
      <c r="G173" s="28" t="s">
        <v>152</v>
      </c>
      <c r="H173" s="36" t="s">
        <v>18</v>
      </c>
      <c r="I173" s="36">
        <v>2400</v>
      </c>
      <c r="J173" s="37">
        <v>5.66</v>
      </c>
      <c r="K173" s="37">
        <f t="shared" ref="K173:K288" si="5">J173*I173</f>
        <v>13584</v>
      </c>
      <c r="L173" s="38">
        <v>42614</v>
      </c>
      <c r="M173" s="36" t="s">
        <v>154</v>
      </c>
      <c r="N173" s="36">
        <v>2340</v>
      </c>
      <c r="O173" s="33">
        <f t="shared" si="4"/>
        <v>13244.4</v>
      </c>
      <c r="P173" s="30" t="s">
        <v>195</v>
      </c>
      <c r="Q173" s="45" t="s">
        <v>196</v>
      </c>
      <c r="R173" s="28" t="s">
        <v>217</v>
      </c>
    </row>
    <row r="174" spans="1:18" ht="45" x14ac:dyDescent="0.25">
      <c r="A174" s="28" t="s">
        <v>29</v>
      </c>
      <c r="B174" s="29" t="s">
        <v>30</v>
      </c>
      <c r="C174" s="30">
        <v>42850</v>
      </c>
      <c r="D174" s="35">
        <v>150100</v>
      </c>
      <c r="E174" s="28" t="s">
        <v>150</v>
      </c>
      <c r="F174" s="36">
        <v>268</v>
      </c>
      <c r="G174" s="28" t="s">
        <v>153</v>
      </c>
      <c r="H174" s="36" t="s">
        <v>18</v>
      </c>
      <c r="I174" s="36">
        <v>4800</v>
      </c>
      <c r="J174" s="37">
        <v>8.5299999999999994</v>
      </c>
      <c r="K174" s="37">
        <f t="shared" si="5"/>
        <v>40944</v>
      </c>
      <c r="L174" s="38">
        <v>42614</v>
      </c>
      <c r="M174" s="36" t="s">
        <v>154</v>
      </c>
      <c r="N174" s="36">
        <v>4680</v>
      </c>
      <c r="O174" s="33">
        <f t="shared" si="4"/>
        <v>39920.399999999994</v>
      </c>
      <c r="P174" s="30" t="s">
        <v>195</v>
      </c>
      <c r="Q174" s="45" t="s">
        <v>196</v>
      </c>
      <c r="R174" s="28" t="s">
        <v>217</v>
      </c>
    </row>
    <row r="175" spans="1:18" ht="105" x14ac:dyDescent="0.25">
      <c r="A175" s="28" t="s">
        <v>29</v>
      </c>
      <c r="B175" s="29" t="s">
        <v>30</v>
      </c>
      <c r="C175" s="30">
        <v>42850</v>
      </c>
      <c r="D175" s="35">
        <v>100070</v>
      </c>
      <c r="E175" s="28" t="s">
        <v>155</v>
      </c>
      <c r="F175" s="36">
        <v>196</v>
      </c>
      <c r="G175" s="28" t="s">
        <v>110</v>
      </c>
      <c r="H175" s="36" t="s">
        <v>156</v>
      </c>
      <c r="I175" s="36">
        <v>50</v>
      </c>
      <c r="J175" s="37">
        <v>1.44</v>
      </c>
      <c r="K175" s="37">
        <f t="shared" si="5"/>
        <v>72</v>
      </c>
      <c r="L175" s="38">
        <v>42678</v>
      </c>
      <c r="M175" s="36" t="s">
        <v>205</v>
      </c>
      <c r="N175" s="36">
        <v>50</v>
      </c>
      <c r="O175" s="33">
        <f t="shared" si="4"/>
        <v>72</v>
      </c>
      <c r="P175" s="30">
        <v>42760</v>
      </c>
      <c r="Q175" s="45">
        <v>1765</v>
      </c>
      <c r="R175" s="28" t="s">
        <v>217</v>
      </c>
    </row>
    <row r="176" spans="1:18" ht="30" x14ac:dyDescent="0.25">
      <c r="A176" s="28" t="s">
        <v>29</v>
      </c>
      <c r="B176" s="29" t="s">
        <v>30</v>
      </c>
      <c r="C176" s="30">
        <v>42850</v>
      </c>
      <c r="D176" s="35">
        <v>100070</v>
      </c>
      <c r="E176" s="28" t="s">
        <v>155</v>
      </c>
      <c r="F176" s="36">
        <v>199</v>
      </c>
      <c r="G176" s="28" t="s">
        <v>33</v>
      </c>
      <c r="H176" s="36" t="s">
        <v>156</v>
      </c>
      <c r="I176" s="36">
        <v>30</v>
      </c>
      <c r="J176" s="37">
        <v>0.7</v>
      </c>
      <c r="K176" s="37">
        <f t="shared" si="5"/>
        <v>21</v>
      </c>
      <c r="L176" s="38">
        <v>42650</v>
      </c>
      <c r="M176" s="36" t="s">
        <v>198</v>
      </c>
      <c r="N176" s="36">
        <v>30</v>
      </c>
      <c r="O176" s="33">
        <f t="shared" si="4"/>
        <v>21</v>
      </c>
      <c r="P176" s="30" t="s">
        <v>214</v>
      </c>
      <c r="Q176" s="45" t="s">
        <v>18</v>
      </c>
      <c r="R176" s="28" t="s">
        <v>219</v>
      </c>
    </row>
    <row r="177" spans="1:18" ht="45" x14ac:dyDescent="0.25">
      <c r="A177" s="28" t="s">
        <v>29</v>
      </c>
      <c r="B177" s="29" t="s">
        <v>30</v>
      </c>
      <c r="C177" s="30">
        <v>42850</v>
      </c>
      <c r="D177" s="35">
        <v>100070</v>
      </c>
      <c r="E177" s="28" t="s">
        <v>155</v>
      </c>
      <c r="F177" s="36">
        <v>204</v>
      </c>
      <c r="G177" s="28" t="s">
        <v>118</v>
      </c>
      <c r="H177" s="36" t="s">
        <v>156</v>
      </c>
      <c r="I177" s="36">
        <v>10</v>
      </c>
      <c r="J177" s="37">
        <v>16.2</v>
      </c>
      <c r="K177" s="37">
        <f t="shared" si="5"/>
        <v>162</v>
      </c>
      <c r="L177" s="36" t="s">
        <v>18</v>
      </c>
      <c r="M177" s="36" t="s">
        <v>18</v>
      </c>
      <c r="N177" s="36" t="s">
        <v>18</v>
      </c>
      <c r="O177" s="36" t="s">
        <v>18</v>
      </c>
      <c r="P177" s="30" t="s">
        <v>18</v>
      </c>
      <c r="Q177" s="45" t="s">
        <v>18</v>
      </c>
      <c r="R177" s="28" t="s">
        <v>119</v>
      </c>
    </row>
    <row r="178" spans="1:18" ht="45" x14ac:dyDescent="0.25">
      <c r="A178" s="28" t="s">
        <v>29</v>
      </c>
      <c r="B178" s="29" t="s">
        <v>30</v>
      </c>
      <c r="C178" s="30">
        <v>42850</v>
      </c>
      <c r="D178" s="35">
        <v>100070</v>
      </c>
      <c r="E178" s="28" t="s">
        <v>155</v>
      </c>
      <c r="F178" s="36">
        <v>148</v>
      </c>
      <c r="G178" s="28" t="s">
        <v>31</v>
      </c>
      <c r="H178" s="36" t="s">
        <v>156</v>
      </c>
      <c r="I178" s="36">
        <v>20</v>
      </c>
      <c r="J178" s="37">
        <v>4.1900000000000004</v>
      </c>
      <c r="K178" s="37">
        <f t="shared" si="5"/>
        <v>83.800000000000011</v>
      </c>
      <c r="L178" s="38">
        <v>42663</v>
      </c>
      <c r="M178" s="36" t="s">
        <v>202</v>
      </c>
      <c r="N178" s="36">
        <v>20</v>
      </c>
      <c r="O178" s="33">
        <f t="shared" si="4"/>
        <v>83.800000000000011</v>
      </c>
      <c r="P178" s="38">
        <v>42759</v>
      </c>
      <c r="Q178" s="36">
        <v>499</v>
      </c>
      <c r="R178" s="28" t="s">
        <v>217</v>
      </c>
    </row>
    <row r="179" spans="1:18" ht="45" x14ac:dyDescent="0.25">
      <c r="A179" s="28" t="s">
        <v>29</v>
      </c>
      <c r="B179" s="29" t="s">
        <v>30</v>
      </c>
      <c r="C179" s="30">
        <v>42850</v>
      </c>
      <c r="D179" s="35">
        <v>100070</v>
      </c>
      <c r="E179" s="28" t="s">
        <v>155</v>
      </c>
      <c r="F179" s="36">
        <v>222</v>
      </c>
      <c r="G179" s="28" t="s">
        <v>102</v>
      </c>
      <c r="H179" s="36" t="s">
        <v>156</v>
      </c>
      <c r="I179" s="36">
        <v>50</v>
      </c>
      <c r="J179" s="37">
        <v>1.47</v>
      </c>
      <c r="K179" s="37">
        <f t="shared" si="5"/>
        <v>73.5</v>
      </c>
      <c r="L179" s="38">
        <v>42678</v>
      </c>
      <c r="M179" s="36" t="s">
        <v>205</v>
      </c>
      <c r="N179" s="36">
        <v>50</v>
      </c>
      <c r="O179" s="33">
        <f t="shared" si="4"/>
        <v>73.5</v>
      </c>
      <c r="P179" s="30">
        <v>42760</v>
      </c>
      <c r="Q179" s="45">
        <v>1765</v>
      </c>
      <c r="R179" s="28" t="s">
        <v>217</v>
      </c>
    </row>
    <row r="180" spans="1:18" ht="90" x14ac:dyDescent="0.25">
      <c r="A180" s="28" t="s">
        <v>29</v>
      </c>
      <c r="B180" s="29" t="s">
        <v>30</v>
      </c>
      <c r="C180" s="30">
        <v>42850</v>
      </c>
      <c r="D180" s="35">
        <v>100070</v>
      </c>
      <c r="E180" s="28" t="s">
        <v>155</v>
      </c>
      <c r="F180" s="36">
        <v>267</v>
      </c>
      <c r="G180" s="28" t="s">
        <v>104</v>
      </c>
      <c r="H180" s="36" t="s">
        <v>156</v>
      </c>
      <c r="I180" s="36">
        <v>20</v>
      </c>
      <c r="J180" s="37">
        <v>1.63</v>
      </c>
      <c r="K180" s="37">
        <f t="shared" si="5"/>
        <v>32.599999999999994</v>
      </c>
      <c r="L180" s="38">
        <v>42678</v>
      </c>
      <c r="M180" s="36" t="s">
        <v>205</v>
      </c>
      <c r="N180" s="36">
        <v>20</v>
      </c>
      <c r="O180" s="33">
        <f t="shared" si="4"/>
        <v>32.599999999999994</v>
      </c>
      <c r="P180" s="30">
        <v>42760</v>
      </c>
      <c r="Q180" s="45">
        <v>1765</v>
      </c>
      <c r="R180" s="28" t="s">
        <v>217</v>
      </c>
    </row>
    <row r="181" spans="1:18" ht="105" x14ac:dyDescent="0.25">
      <c r="A181" s="28" t="s">
        <v>29</v>
      </c>
      <c r="B181" s="29" t="s">
        <v>30</v>
      </c>
      <c r="C181" s="30">
        <v>42850</v>
      </c>
      <c r="D181" s="35">
        <v>110000</v>
      </c>
      <c r="E181" s="28" t="s">
        <v>42</v>
      </c>
      <c r="F181" s="36">
        <v>196</v>
      </c>
      <c r="G181" s="28" t="s">
        <v>110</v>
      </c>
      <c r="H181" s="36" t="s">
        <v>181</v>
      </c>
      <c r="I181" s="36">
        <v>10</v>
      </c>
      <c r="J181" s="37">
        <v>1.44</v>
      </c>
      <c r="K181" s="37">
        <f t="shared" si="5"/>
        <v>14.399999999999999</v>
      </c>
      <c r="L181" s="38">
        <v>42678</v>
      </c>
      <c r="M181" s="36" t="s">
        <v>205</v>
      </c>
      <c r="N181" s="36">
        <v>10</v>
      </c>
      <c r="O181" s="33">
        <f t="shared" si="4"/>
        <v>14.399999999999999</v>
      </c>
      <c r="P181" s="30">
        <v>42760</v>
      </c>
      <c r="Q181" s="45">
        <v>1765</v>
      </c>
      <c r="R181" s="28" t="s">
        <v>217</v>
      </c>
    </row>
    <row r="182" spans="1:18" ht="30" x14ac:dyDescent="0.25">
      <c r="A182" s="28" t="s">
        <v>29</v>
      </c>
      <c r="B182" s="29" t="s">
        <v>30</v>
      </c>
      <c r="C182" s="30">
        <v>42850</v>
      </c>
      <c r="D182" s="35">
        <v>110000</v>
      </c>
      <c r="E182" s="28" t="s">
        <v>42</v>
      </c>
      <c r="F182" s="36">
        <v>199</v>
      </c>
      <c r="G182" s="28" t="s">
        <v>33</v>
      </c>
      <c r="H182" s="36" t="s">
        <v>181</v>
      </c>
      <c r="I182" s="36">
        <v>5</v>
      </c>
      <c r="J182" s="37">
        <v>0.7</v>
      </c>
      <c r="K182" s="37">
        <f t="shared" si="5"/>
        <v>3.5</v>
      </c>
      <c r="L182" s="38">
        <v>42650</v>
      </c>
      <c r="M182" s="36" t="s">
        <v>198</v>
      </c>
      <c r="N182" s="36">
        <v>5</v>
      </c>
      <c r="O182" s="33">
        <f t="shared" si="4"/>
        <v>3.5</v>
      </c>
      <c r="P182" s="30" t="s">
        <v>214</v>
      </c>
      <c r="Q182" s="45" t="s">
        <v>18</v>
      </c>
      <c r="R182" s="28" t="s">
        <v>219</v>
      </c>
    </row>
    <row r="183" spans="1:18" ht="45" x14ac:dyDescent="0.25">
      <c r="A183" s="28" t="s">
        <v>29</v>
      </c>
      <c r="B183" s="29" t="s">
        <v>30</v>
      </c>
      <c r="C183" s="30">
        <v>42850</v>
      </c>
      <c r="D183" s="35">
        <v>110000</v>
      </c>
      <c r="E183" s="28" t="s">
        <v>42</v>
      </c>
      <c r="F183" s="36">
        <v>222</v>
      </c>
      <c r="G183" s="28" t="s">
        <v>102</v>
      </c>
      <c r="H183" s="36" t="s">
        <v>181</v>
      </c>
      <c r="I183" s="36">
        <v>20</v>
      </c>
      <c r="J183" s="37">
        <v>1.47</v>
      </c>
      <c r="K183" s="37">
        <f t="shared" si="5"/>
        <v>29.4</v>
      </c>
      <c r="L183" s="38">
        <v>42678</v>
      </c>
      <c r="M183" s="36" t="s">
        <v>205</v>
      </c>
      <c r="N183" s="36">
        <v>20</v>
      </c>
      <c r="O183" s="33">
        <f t="shared" si="4"/>
        <v>29.4</v>
      </c>
      <c r="P183" s="30">
        <v>42760</v>
      </c>
      <c r="Q183" s="45">
        <v>1765</v>
      </c>
      <c r="R183" s="28" t="s">
        <v>217</v>
      </c>
    </row>
    <row r="184" spans="1:18" ht="90" x14ac:dyDescent="0.25">
      <c r="A184" s="28" t="s">
        <v>29</v>
      </c>
      <c r="B184" s="29" t="s">
        <v>30</v>
      </c>
      <c r="C184" s="30">
        <v>42850</v>
      </c>
      <c r="D184" s="35">
        <v>110000</v>
      </c>
      <c r="E184" s="28" t="s">
        <v>42</v>
      </c>
      <c r="F184" s="36">
        <v>267</v>
      </c>
      <c r="G184" s="28" t="s">
        <v>104</v>
      </c>
      <c r="H184" s="36" t="s">
        <v>181</v>
      </c>
      <c r="I184" s="36">
        <v>5</v>
      </c>
      <c r="J184" s="37">
        <v>1.63</v>
      </c>
      <c r="K184" s="37">
        <f t="shared" si="5"/>
        <v>8.1499999999999986</v>
      </c>
      <c r="L184" s="38">
        <v>42678</v>
      </c>
      <c r="M184" s="36" t="s">
        <v>205</v>
      </c>
      <c r="N184" s="36">
        <v>5</v>
      </c>
      <c r="O184" s="33">
        <f t="shared" si="4"/>
        <v>8.1499999999999986</v>
      </c>
      <c r="P184" s="30">
        <v>42760</v>
      </c>
      <c r="Q184" s="45">
        <v>1765</v>
      </c>
      <c r="R184" s="28" t="s">
        <v>217</v>
      </c>
    </row>
    <row r="185" spans="1:18" ht="30" x14ac:dyDescent="0.25">
      <c r="A185" s="28" t="s">
        <v>29</v>
      </c>
      <c r="B185" s="29" t="s">
        <v>30</v>
      </c>
      <c r="C185" s="30">
        <v>42850</v>
      </c>
      <c r="D185" s="35">
        <v>110300</v>
      </c>
      <c r="E185" s="28" t="s">
        <v>44</v>
      </c>
      <c r="F185" s="36">
        <v>199</v>
      </c>
      <c r="G185" s="28" t="s">
        <v>33</v>
      </c>
      <c r="H185" s="36" t="s">
        <v>158</v>
      </c>
      <c r="I185" s="36">
        <v>10</v>
      </c>
      <c r="J185" s="37">
        <v>0.7</v>
      </c>
      <c r="K185" s="37">
        <f t="shared" si="5"/>
        <v>7</v>
      </c>
      <c r="L185" s="38">
        <v>42650</v>
      </c>
      <c r="M185" s="36" t="s">
        <v>198</v>
      </c>
      <c r="N185" s="36">
        <v>10</v>
      </c>
      <c r="O185" s="33">
        <f t="shared" si="4"/>
        <v>7</v>
      </c>
      <c r="P185" s="30" t="s">
        <v>214</v>
      </c>
      <c r="Q185" s="45" t="s">
        <v>18</v>
      </c>
      <c r="R185" s="28" t="s">
        <v>219</v>
      </c>
    </row>
    <row r="186" spans="1:18" ht="45" x14ac:dyDescent="0.25">
      <c r="A186" s="28" t="s">
        <v>29</v>
      </c>
      <c r="B186" s="29" t="s">
        <v>30</v>
      </c>
      <c r="C186" s="30">
        <v>42850</v>
      </c>
      <c r="D186" s="35">
        <v>110300</v>
      </c>
      <c r="E186" s="28" t="s">
        <v>44</v>
      </c>
      <c r="F186" s="36">
        <v>222</v>
      </c>
      <c r="G186" s="28" t="s">
        <v>102</v>
      </c>
      <c r="H186" s="36" t="s">
        <v>158</v>
      </c>
      <c r="I186" s="36">
        <v>20</v>
      </c>
      <c r="J186" s="37">
        <v>1.47</v>
      </c>
      <c r="K186" s="37">
        <f t="shared" si="5"/>
        <v>29.4</v>
      </c>
      <c r="L186" s="38">
        <v>42678</v>
      </c>
      <c r="M186" s="36" t="s">
        <v>205</v>
      </c>
      <c r="N186" s="36">
        <v>20</v>
      </c>
      <c r="O186" s="33">
        <f t="shared" si="4"/>
        <v>29.4</v>
      </c>
      <c r="P186" s="30">
        <v>42760</v>
      </c>
      <c r="Q186" s="45">
        <v>1765</v>
      </c>
      <c r="R186" s="28" t="s">
        <v>217</v>
      </c>
    </row>
    <row r="187" spans="1:18" ht="90" x14ac:dyDescent="0.25">
      <c r="A187" s="28" t="s">
        <v>29</v>
      </c>
      <c r="B187" s="29" t="s">
        <v>30</v>
      </c>
      <c r="C187" s="30">
        <v>42850</v>
      </c>
      <c r="D187" s="35">
        <v>110300</v>
      </c>
      <c r="E187" s="28" t="s">
        <v>44</v>
      </c>
      <c r="F187" s="36">
        <v>267</v>
      </c>
      <c r="G187" s="28" t="s">
        <v>104</v>
      </c>
      <c r="H187" s="36" t="s">
        <v>158</v>
      </c>
      <c r="I187" s="36">
        <v>20</v>
      </c>
      <c r="J187" s="37">
        <v>1.63</v>
      </c>
      <c r="K187" s="37">
        <f t="shared" si="5"/>
        <v>32.599999999999994</v>
      </c>
      <c r="L187" s="38">
        <v>42678</v>
      </c>
      <c r="M187" s="36" t="s">
        <v>205</v>
      </c>
      <c r="N187" s="36">
        <v>20</v>
      </c>
      <c r="O187" s="33">
        <f t="shared" si="4"/>
        <v>32.599999999999994</v>
      </c>
      <c r="P187" s="30">
        <v>42760</v>
      </c>
      <c r="Q187" s="45">
        <v>1765</v>
      </c>
      <c r="R187" s="28" t="s">
        <v>217</v>
      </c>
    </row>
    <row r="188" spans="1:18" ht="60" x14ac:dyDescent="0.25">
      <c r="A188" s="28" t="s">
        <v>29</v>
      </c>
      <c r="B188" s="29" t="s">
        <v>30</v>
      </c>
      <c r="C188" s="30">
        <v>42850</v>
      </c>
      <c r="D188" s="35">
        <v>110300</v>
      </c>
      <c r="E188" s="28" t="s">
        <v>44</v>
      </c>
      <c r="F188" s="36">
        <v>226</v>
      </c>
      <c r="G188" s="28" t="s">
        <v>180</v>
      </c>
      <c r="H188" s="36" t="s">
        <v>158</v>
      </c>
      <c r="I188" s="36">
        <v>20</v>
      </c>
      <c r="J188" s="37">
        <v>2.75</v>
      </c>
      <c r="K188" s="37">
        <f t="shared" si="5"/>
        <v>55</v>
      </c>
      <c r="L188" s="36" t="s">
        <v>18</v>
      </c>
      <c r="M188" s="36" t="s">
        <v>18</v>
      </c>
      <c r="N188" s="36" t="s">
        <v>18</v>
      </c>
      <c r="O188" s="36" t="s">
        <v>18</v>
      </c>
      <c r="P188" s="30" t="s">
        <v>18</v>
      </c>
      <c r="Q188" s="45" t="s">
        <v>18</v>
      </c>
      <c r="R188" s="28" t="s">
        <v>119</v>
      </c>
    </row>
    <row r="189" spans="1:18" ht="105" x14ac:dyDescent="0.25">
      <c r="A189" s="28" t="s">
        <v>29</v>
      </c>
      <c r="B189" s="29" t="s">
        <v>30</v>
      </c>
      <c r="C189" s="30">
        <v>42850</v>
      </c>
      <c r="D189" s="35">
        <v>120000</v>
      </c>
      <c r="E189" s="28" t="s">
        <v>45</v>
      </c>
      <c r="F189" s="36">
        <v>196</v>
      </c>
      <c r="G189" s="28" t="s">
        <v>110</v>
      </c>
      <c r="H189" s="36" t="s">
        <v>182</v>
      </c>
      <c r="I189" s="36">
        <v>3</v>
      </c>
      <c r="J189" s="37">
        <v>1.44</v>
      </c>
      <c r="K189" s="37">
        <f t="shared" si="5"/>
        <v>4.32</v>
      </c>
      <c r="L189" s="38">
        <v>42678</v>
      </c>
      <c r="M189" s="36" t="s">
        <v>205</v>
      </c>
      <c r="N189" s="36">
        <v>3</v>
      </c>
      <c r="O189" s="33">
        <f t="shared" si="4"/>
        <v>4.32</v>
      </c>
      <c r="P189" s="30">
        <v>42760</v>
      </c>
      <c r="Q189" s="45">
        <v>1765</v>
      </c>
      <c r="R189" s="28" t="s">
        <v>217</v>
      </c>
    </row>
    <row r="190" spans="1:18" ht="45" x14ac:dyDescent="0.25">
      <c r="A190" s="28" t="s">
        <v>29</v>
      </c>
      <c r="B190" s="29" t="s">
        <v>30</v>
      </c>
      <c r="C190" s="30">
        <v>42850</v>
      </c>
      <c r="D190" s="35">
        <v>120000</v>
      </c>
      <c r="E190" s="28" t="s">
        <v>45</v>
      </c>
      <c r="F190" s="36">
        <v>222</v>
      </c>
      <c r="G190" s="28" t="s">
        <v>102</v>
      </c>
      <c r="H190" s="36" t="s">
        <v>182</v>
      </c>
      <c r="I190" s="36">
        <v>2</v>
      </c>
      <c r="J190" s="37">
        <v>1.47</v>
      </c>
      <c r="K190" s="37">
        <f t="shared" si="5"/>
        <v>2.94</v>
      </c>
      <c r="L190" s="38">
        <v>42678</v>
      </c>
      <c r="M190" s="36" t="s">
        <v>205</v>
      </c>
      <c r="N190" s="36">
        <v>2</v>
      </c>
      <c r="O190" s="33">
        <f t="shared" si="4"/>
        <v>2.94</v>
      </c>
      <c r="P190" s="30">
        <v>42760</v>
      </c>
      <c r="Q190" s="45">
        <v>1765</v>
      </c>
      <c r="R190" s="28" t="s">
        <v>217</v>
      </c>
    </row>
    <row r="191" spans="1:18" ht="60" x14ac:dyDescent="0.25">
      <c r="A191" s="28" t="s">
        <v>29</v>
      </c>
      <c r="B191" s="29" t="s">
        <v>30</v>
      </c>
      <c r="C191" s="30">
        <v>42850</v>
      </c>
      <c r="D191" s="35">
        <v>120000</v>
      </c>
      <c r="E191" s="28" t="s">
        <v>45</v>
      </c>
      <c r="F191" s="36">
        <v>226</v>
      </c>
      <c r="G191" s="28" t="s">
        <v>180</v>
      </c>
      <c r="H191" s="36" t="s">
        <v>182</v>
      </c>
      <c r="I191" s="36">
        <v>8</v>
      </c>
      <c r="J191" s="37">
        <v>2.75</v>
      </c>
      <c r="K191" s="37">
        <f t="shared" si="5"/>
        <v>22</v>
      </c>
      <c r="L191" s="36" t="s">
        <v>18</v>
      </c>
      <c r="M191" s="36" t="s">
        <v>18</v>
      </c>
      <c r="N191" s="36" t="s">
        <v>18</v>
      </c>
      <c r="O191" s="36" t="s">
        <v>18</v>
      </c>
      <c r="P191" s="30" t="s">
        <v>18</v>
      </c>
      <c r="Q191" s="45" t="s">
        <v>18</v>
      </c>
      <c r="R191" s="28" t="s">
        <v>119</v>
      </c>
    </row>
    <row r="192" spans="1:18" ht="105" x14ac:dyDescent="0.25">
      <c r="A192" s="28" t="s">
        <v>29</v>
      </c>
      <c r="B192" s="29" t="s">
        <v>30</v>
      </c>
      <c r="C192" s="30">
        <v>42850</v>
      </c>
      <c r="D192" s="35">
        <v>140000</v>
      </c>
      <c r="E192" s="28" t="s">
        <v>47</v>
      </c>
      <c r="F192" s="36">
        <v>196</v>
      </c>
      <c r="G192" s="28" t="s">
        <v>110</v>
      </c>
      <c r="H192" s="36" t="s">
        <v>183</v>
      </c>
      <c r="I192" s="36">
        <v>10</v>
      </c>
      <c r="J192" s="37">
        <v>1.44</v>
      </c>
      <c r="K192" s="37">
        <f t="shared" si="5"/>
        <v>14.399999999999999</v>
      </c>
      <c r="L192" s="38">
        <v>42678</v>
      </c>
      <c r="M192" s="36" t="s">
        <v>205</v>
      </c>
      <c r="N192" s="36">
        <v>10</v>
      </c>
      <c r="O192" s="33">
        <f t="shared" si="4"/>
        <v>14.399999999999999</v>
      </c>
      <c r="P192" s="30">
        <v>42760</v>
      </c>
      <c r="Q192" s="45">
        <v>1765</v>
      </c>
      <c r="R192" s="28" t="s">
        <v>217</v>
      </c>
    </row>
    <row r="193" spans="1:18" ht="30" x14ac:dyDescent="0.25">
      <c r="A193" s="28" t="s">
        <v>29</v>
      </c>
      <c r="B193" s="29" t="s">
        <v>30</v>
      </c>
      <c r="C193" s="30">
        <v>42850</v>
      </c>
      <c r="D193" s="35">
        <v>140000</v>
      </c>
      <c r="E193" s="28" t="s">
        <v>47</v>
      </c>
      <c r="F193" s="36">
        <v>199</v>
      </c>
      <c r="G193" s="28" t="s">
        <v>33</v>
      </c>
      <c r="H193" s="36" t="s">
        <v>183</v>
      </c>
      <c r="I193" s="36">
        <v>30</v>
      </c>
      <c r="J193" s="37">
        <v>0.7</v>
      </c>
      <c r="K193" s="37">
        <f t="shared" si="5"/>
        <v>21</v>
      </c>
      <c r="L193" s="38">
        <v>42650</v>
      </c>
      <c r="M193" s="36" t="s">
        <v>198</v>
      </c>
      <c r="N193" s="36">
        <v>30</v>
      </c>
      <c r="O193" s="33">
        <f t="shared" si="4"/>
        <v>21</v>
      </c>
      <c r="P193" s="30" t="s">
        <v>214</v>
      </c>
      <c r="Q193" s="45" t="s">
        <v>18</v>
      </c>
      <c r="R193" s="28" t="s">
        <v>219</v>
      </c>
    </row>
    <row r="194" spans="1:18" ht="45" x14ac:dyDescent="0.25">
      <c r="A194" s="28" t="s">
        <v>29</v>
      </c>
      <c r="B194" s="29" t="s">
        <v>30</v>
      </c>
      <c r="C194" s="30">
        <v>42850</v>
      </c>
      <c r="D194" s="35">
        <v>140000</v>
      </c>
      <c r="E194" s="28" t="s">
        <v>47</v>
      </c>
      <c r="F194" s="36">
        <v>222</v>
      </c>
      <c r="G194" s="28" t="s">
        <v>102</v>
      </c>
      <c r="H194" s="36" t="s">
        <v>183</v>
      </c>
      <c r="I194" s="36">
        <v>30</v>
      </c>
      <c r="J194" s="37">
        <v>1.47</v>
      </c>
      <c r="K194" s="37">
        <f t="shared" si="5"/>
        <v>44.1</v>
      </c>
      <c r="L194" s="38">
        <v>42678</v>
      </c>
      <c r="M194" s="36" t="s">
        <v>205</v>
      </c>
      <c r="N194" s="36">
        <v>30</v>
      </c>
      <c r="O194" s="33">
        <f t="shared" si="4"/>
        <v>44.1</v>
      </c>
      <c r="P194" s="30">
        <v>42760</v>
      </c>
      <c r="Q194" s="45">
        <v>1765</v>
      </c>
      <c r="R194" s="28" t="s">
        <v>217</v>
      </c>
    </row>
    <row r="195" spans="1:18" ht="90" x14ac:dyDescent="0.25">
      <c r="A195" s="28" t="s">
        <v>29</v>
      </c>
      <c r="B195" s="29" t="s">
        <v>30</v>
      </c>
      <c r="C195" s="30">
        <v>42850</v>
      </c>
      <c r="D195" s="35">
        <v>140000</v>
      </c>
      <c r="E195" s="28" t="s">
        <v>47</v>
      </c>
      <c r="F195" s="36">
        <v>267</v>
      </c>
      <c r="G195" s="28" t="s">
        <v>104</v>
      </c>
      <c r="H195" s="36" t="s">
        <v>183</v>
      </c>
      <c r="I195" s="36">
        <v>30</v>
      </c>
      <c r="J195" s="37">
        <v>1.63</v>
      </c>
      <c r="K195" s="37">
        <f t="shared" si="5"/>
        <v>48.9</v>
      </c>
      <c r="L195" s="38">
        <v>42678</v>
      </c>
      <c r="M195" s="36" t="s">
        <v>205</v>
      </c>
      <c r="N195" s="36">
        <v>30</v>
      </c>
      <c r="O195" s="33">
        <f t="shared" si="4"/>
        <v>48.9</v>
      </c>
      <c r="P195" s="30">
        <v>42760</v>
      </c>
      <c r="Q195" s="45">
        <v>1765</v>
      </c>
      <c r="R195" s="28" t="s">
        <v>217</v>
      </c>
    </row>
    <row r="196" spans="1:18" ht="105" x14ac:dyDescent="0.25">
      <c r="A196" s="28" t="s">
        <v>29</v>
      </c>
      <c r="B196" s="29" t="s">
        <v>30</v>
      </c>
      <c r="C196" s="30">
        <v>42850</v>
      </c>
      <c r="D196" s="35">
        <v>140020</v>
      </c>
      <c r="E196" s="28" t="s">
        <v>159</v>
      </c>
      <c r="F196" s="36">
        <v>196</v>
      </c>
      <c r="G196" s="28" t="s">
        <v>110</v>
      </c>
      <c r="H196" s="36" t="s">
        <v>160</v>
      </c>
      <c r="I196" s="36">
        <v>3</v>
      </c>
      <c r="J196" s="37">
        <v>1.44</v>
      </c>
      <c r="K196" s="37">
        <f t="shared" si="5"/>
        <v>4.32</v>
      </c>
      <c r="L196" s="38">
        <v>42678</v>
      </c>
      <c r="M196" s="36" t="s">
        <v>203</v>
      </c>
      <c r="N196" s="36">
        <v>3</v>
      </c>
      <c r="O196" s="33">
        <f t="shared" si="4"/>
        <v>4.32</v>
      </c>
      <c r="P196" s="30">
        <v>42760</v>
      </c>
      <c r="Q196" s="45">
        <v>1768</v>
      </c>
      <c r="R196" s="28" t="s">
        <v>217</v>
      </c>
    </row>
    <row r="197" spans="1:18" ht="30" x14ac:dyDescent="0.25">
      <c r="A197" s="28" t="s">
        <v>29</v>
      </c>
      <c r="B197" s="29" t="s">
        <v>30</v>
      </c>
      <c r="C197" s="30">
        <v>42850</v>
      </c>
      <c r="D197" s="35">
        <v>140020</v>
      </c>
      <c r="E197" s="28" t="s">
        <v>159</v>
      </c>
      <c r="F197" s="36">
        <v>199</v>
      </c>
      <c r="G197" s="28" t="s">
        <v>33</v>
      </c>
      <c r="H197" s="36" t="s">
        <v>160</v>
      </c>
      <c r="I197" s="36">
        <v>2</v>
      </c>
      <c r="J197" s="37">
        <v>0.7</v>
      </c>
      <c r="K197" s="37">
        <f t="shared" si="5"/>
        <v>1.4</v>
      </c>
      <c r="L197" s="38">
        <v>42650</v>
      </c>
      <c r="M197" s="36" t="s">
        <v>199</v>
      </c>
      <c r="N197" s="36">
        <v>2</v>
      </c>
      <c r="O197" s="33">
        <f t="shared" si="4"/>
        <v>1.4</v>
      </c>
      <c r="P197" s="30" t="s">
        <v>214</v>
      </c>
      <c r="Q197" s="45" t="s">
        <v>18</v>
      </c>
      <c r="R197" s="28" t="s">
        <v>220</v>
      </c>
    </row>
    <row r="198" spans="1:18" ht="45" x14ac:dyDescent="0.25">
      <c r="A198" s="28" t="s">
        <v>29</v>
      </c>
      <c r="B198" s="29" t="s">
        <v>30</v>
      </c>
      <c r="C198" s="30">
        <v>42850</v>
      </c>
      <c r="D198" s="35">
        <v>140020</v>
      </c>
      <c r="E198" s="28" t="s">
        <v>159</v>
      </c>
      <c r="F198" s="36">
        <v>148</v>
      </c>
      <c r="G198" s="28" t="s">
        <v>31</v>
      </c>
      <c r="H198" s="36" t="s">
        <v>160</v>
      </c>
      <c r="I198" s="36">
        <v>10</v>
      </c>
      <c r="J198" s="37">
        <v>4.1900000000000004</v>
      </c>
      <c r="K198" s="37">
        <f t="shared" si="5"/>
        <v>41.900000000000006</v>
      </c>
      <c r="L198" s="38">
        <v>42663</v>
      </c>
      <c r="M198" s="36" t="s">
        <v>201</v>
      </c>
      <c r="N198" s="36">
        <v>10</v>
      </c>
      <c r="O198" s="33">
        <f t="shared" si="4"/>
        <v>41.900000000000006</v>
      </c>
      <c r="P198" s="30">
        <v>42759</v>
      </c>
      <c r="Q198" s="45">
        <v>500</v>
      </c>
      <c r="R198" s="28" t="s">
        <v>217</v>
      </c>
    </row>
    <row r="199" spans="1:18" ht="45" x14ac:dyDescent="0.25">
      <c r="A199" s="28" t="s">
        <v>29</v>
      </c>
      <c r="B199" s="29" t="s">
        <v>30</v>
      </c>
      <c r="C199" s="30">
        <v>42850</v>
      </c>
      <c r="D199" s="35">
        <v>140020</v>
      </c>
      <c r="E199" s="28" t="s">
        <v>159</v>
      </c>
      <c r="F199" s="36">
        <v>222</v>
      </c>
      <c r="G199" s="28" t="s">
        <v>102</v>
      </c>
      <c r="H199" s="36" t="s">
        <v>160</v>
      </c>
      <c r="I199" s="36">
        <v>8</v>
      </c>
      <c r="J199" s="37">
        <v>1.47</v>
      </c>
      <c r="K199" s="37">
        <f t="shared" si="5"/>
        <v>11.76</v>
      </c>
      <c r="L199" s="38">
        <v>42678</v>
      </c>
      <c r="M199" s="36" t="s">
        <v>203</v>
      </c>
      <c r="N199" s="36">
        <v>8</v>
      </c>
      <c r="O199" s="33">
        <f t="shared" si="4"/>
        <v>11.76</v>
      </c>
      <c r="P199" s="30">
        <v>42760</v>
      </c>
      <c r="Q199" s="45">
        <v>1768</v>
      </c>
      <c r="R199" s="28" t="s">
        <v>217</v>
      </c>
    </row>
    <row r="200" spans="1:18" ht="90" x14ac:dyDescent="0.25">
      <c r="A200" s="28" t="s">
        <v>29</v>
      </c>
      <c r="B200" s="29" t="s">
        <v>30</v>
      </c>
      <c r="C200" s="30">
        <v>42850</v>
      </c>
      <c r="D200" s="35">
        <v>140020</v>
      </c>
      <c r="E200" s="28" t="s">
        <v>159</v>
      </c>
      <c r="F200" s="36">
        <v>267</v>
      </c>
      <c r="G200" s="28" t="s">
        <v>104</v>
      </c>
      <c r="H200" s="36" t="s">
        <v>160</v>
      </c>
      <c r="I200" s="36">
        <v>8</v>
      </c>
      <c r="J200" s="37">
        <v>1.63</v>
      </c>
      <c r="K200" s="37">
        <f t="shared" si="5"/>
        <v>13.04</v>
      </c>
      <c r="L200" s="38">
        <v>42678</v>
      </c>
      <c r="M200" s="36" t="s">
        <v>203</v>
      </c>
      <c r="N200" s="36">
        <v>8</v>
      </c>
      <c r="O200" s="33">
        <f t="shared" si="4"/>
        <v>13.04</v>
      </c>
      <c r="P200" s="30">
        <v>42760</v>
      </c>
      <c r="Q200" s="45">
        <v>1768</v>
      </c>
      <c r="R200" s="28" t="s">
        <v>217</v>
      </c>
    </row>
    <row r="201" spans="1:18" ht="60" x14ac:dyDescent="0.25">
      <c r="A201" s="28" t="s">
        <v>29</v>
      </c>
      <c r="B201" s="29" t="s">
        <v>30</v>
      </c>
      <c r="C201" s="30">
        <v>42850</v>
      </c>
      <c r="D201" s="35">
        <v>140020</v>
      </c>
      <c r="E201" s="28" t="s">
        <v>159</v>
      </c>
      <c r="F201" s="36">
        <v>226</v>
      </c>
      <c r="G201" s="28" t="s">
        <v>180</v>
      </c>
      <c r="H201" s="36" t="s">
        <v>160</v>
      </c>
      <c r="I201" s="36">
        <v>10</v>
      </c>
      <c r="J201" s="37">
        <v>2.75</v>
      </c>
      <c r="K201" s="37">
        <f t="shared" si="5"/>
        <v>27.5</v>
      </c>
      <c r="L201" s="36" t="s">
        <v>18</v>
      </c>
      <c r="M201" s="36" t="s">
        <v>18</v>
      </c>
      <c r="N201" s="36" t="s">
        <v>18</v>
      </c>
      <c r="O201" s="36" t="s">
        <v>18</v>
      </c>
      <c r="P201" s="30" t="s">
        <v>18</v>
      </c>
      <c r="Q201" s="45" t="s">
        <v>18</v>
      </c>
      <c r="R201" s="28" t="s">
        <v>119</v>
      </c>
    </row>
    <row r="202" spans="1:18" ht="105" x14ac:dyDescent="0.25">
      <c r="A202" s="28" t="s">
        <v>29</v>
      </c>
      <c r="B202" s="29" t="s">
        <v>30</v>
      </c>
      <c r="C202" s="30">
        <v>42850</v>
      </c>
      <c r="D202" s="35">
        <v>140108</v>
      </c>
      <c r="E202" s="28" t="s">
        <v>161</v>
      </c>
      <c r="F202" s="36">
        <v>196</v>
      </c>
      <c r="G202" s="28" t="s">
        <v>110</v>
      </c>
      <c r="H202" s="36" t="s">
        <v>162</v>
      </c>
      <c r="I202" s="36">
        <v>1</v>
      </c>
      <c r="J202" s="37">
        <v>1.44</v>
      </c>
      <c r="K202" s="37">
        <f t="shared" si="5"/>
        <v>1.44</v>
      </c>
      <c r="L202" s="38">
        <v>42678</v>
      </c>
      <c r="M202" s="36" t="s">
        <v>205</v>
      </c>
      <c r="N202" s="36">
        <v>1</v>
      </c>
      <c r="O202" s="33">
        <f t="shared" si="4"/>
        <v>1.44</v>
      </c>
      <c r="P202" s="30">
        <v>42760</v>
      </c>
      <c r="Q202" s="45">
        <v>1765</v>
      </c>
      <c r="R202" s="28" t="s">
        <v>217</v>
      </c>
    </row>
    <row r="203" spans="1:18" ht="45" x14ac:dyDescent="0.25">
      <c r="A203" s="28" t="s">
        <v>29</v>
      </c>
      <c r="B203" s="29" t="s">
        <v>30</v>
      </c>
      <c r="C203" s="30">
        <v>42850</v>
      </c>
      <c r="D203" s="35">
        <v>140108</v>
      </c>
      <c r="E203" s="28" t="s">
        <v>161</v>
      </c>
      <c r="F203" s="36">
        <v>148</v>
      </c>
      <c r="G203" s="28" t="s">
        <v>31</v>
      </c>
      <c r="H203" s="36" t="s">
        <v>162</v>
      </c>
      <c r="I203" s="36">
        <v>2</v>
      </c>
      <c r="J203" s="37">
        <v>4.1900000000000004</v>
      </c>
      <c r="K203" s="37">
        <f t="shared" si="5"/>
        <v>8.3800000000000008</v>
      </c>
      <c r="L203" s="38">
        <v>42663</v>
      </c>
      <c r="M203" s="36" t="s">
        <v>202</v>
      </c>
      <c r="N203" s="36">
        <v>2</v>
      </c>
      <c r="O203" s="33">
        <f t="shared" si="4"/>
        <v>8.3800000000000008</v>
      </c>
      <c r="P203" s="38">
        <v>42759</v>
      </c>
      <c r="Q203" s="36">
        <v>499</v>
      </c>
      <c r="R203" s="28" t="s">
        <v>217</v>
      </c>
    </row>
    <row r="204" spans="1:18" ht="45" x14ac:dyDescent="0.25">
      <c r="A204" s="28" t="s">
        <v>29</v>
      </c>
      <c r="B204" s="29" t="s">
        <v>30</v>
      </c>
      <c r="C204" s="30">
        <v>42850</v>
      </c>
      <c r="D204" s="35">
        <v>140108</v>
      </c>
      <c r="E204" s="28" t="s">
        <v>161</v>
      </c>
      <c r="F204" s="36">
        <v>222</v>
      </c>
      <c r="G204" s="28" t="s">
        <v>102</v>
      </c>
      <c r="H204" s="36" t="s">
        <v>162</v>
      </c>
      <c r="I204" s="36">
        <v>2</v>
      </c>
      <c r="J204" s="37">
        <v>1.47</v>
      </c>
      <c r="K204" s="37">
        <f t="shared" si="5"/>
        <v>2.94</v>
      </c>
      <c r="L204" s="38">
        <v>42678</v>
      </c>
      <c r="M204" s="36" t="s">
        <v>205</v>
      </c>
      <c r="N204" s="36">
        <v>2</v>
      </c>
      <c r="O204" s="33">
        <f t="shared" si="4"/>
        <v>2.94</v>
      </c>
      <c r="P204" s="30">
        <v>42760</v>
      </c>
      <c r="Q204" s="45">
        <v>1765</v>
      </c>
      <c r="R204" s="28" t="s">
        <v>217</v>
      </c>
    </row>
    <row r="205" spans="1:18" ht="60" x14ac:dyDescent="0.25">
      <c r="A205" s="28" t="s">
        <v>29</v>
      </c>
      <c r="B205" s="29" t="s">
        <v>30</v>
      </c>
      <c r="C205" s="30">
        <v>42850</v>
      </c>
      <c r="D205" s="35">
        <v>140108</v>
      </c>
      <c r="E205" s="28" t="s">
        <v>161</v>
      </c>
      <c r="F205" s="36">
        <v>226</v>
      </c>
      <c r="G205" s="28" t="s">
        <v>180</v>
      </c>
      <c r="H205" s="36" t="s">
        <v>162</v>
      </c>
      <c r="I205" s="36">
        <v>4</v>
      </c>
      <c r="J205" s="37">
        <v>2.75</v>
      </c>
      <c r="K205" s="37">
        <f t="shared" si="5"/>
        <v>11</v>
      </c>
      <c r="L205" s="36" t="s">
        <v>18</v>
      </c>
      <c r="M205" s="36" t="s">
        <v>18</v>
      </c>
      <c r="N205" s="36" t="s">
        <v>18</v>
      </c>
      <c r="O205" s="36" t="s">
        <v>18</v>
      </c>
      <c r="P205" s="30" t="s">
        <v>18</v>
      </c>
      <c r="Q205" s="45" t="s">
        <v>18</v>
      </c>
      <c r="R205" s="28" t="s">
        <v>119</v>
      </c>
    </row>
    <row r="206" spans="1:18" ht="105" x14ac:dyDescent="0.25">
      <c r="A206" s="28" t="s">
        <v>29</v>
      </c>
      <c r="B206" s="29" t="s">
        <v>30</v>
      </c>
      <c r="C206" s="30">
        <v>42850</v>
      </c>
      <c r="D206" s="35">
        <v>150200</v>
      </c>
      <c r="E206" s="28" t="s">
        <v>163</v>
      </c>
      <c r="F206" s="36">
        <v>196</v>
      </c>
      <c r="G206" s="28" t="s">
        <v>110</v>
      </c>
      <c r="H206" s="36" t="s">
        <v>18</v>
      </c>
      <c r="I206" s="36">
        <v>2</v>
      </c>
      <c r="J206" s="37">
        <v>1.44</v>
      </c>
      <c r="K206" s="37">
        <f t="shared" si="5"/>
        <v>2.88</v>
      </c>
      <c r="L206" s="38">
        <v>42678</v>
      </c>
      <c r="M206" s="36" t="s">
        <v>205</v>
      </c>
      <c r="N206" s="36">
        <v>2</v>
      </c>
      <c r="O206" s="33">
        <f t="shared" si="4"/>
        <v>2.88</v>
      </c>
      <c r="P206" s="30">
        <v>42760</v>
      </c>
      <c r="Q206" s="45">
        <v>1765</v>
      </c>
      <c r="R206" s="28" t="s">
        <v>217</v>
      </c>
    </row>
    <row r="207" spans="1:18" ht="30" x14ac:dyDescent="0.25">
      <c r="A207" s="28" t="s">
        <v>29</v>
      </c>
      <c r="B207" s="29" t="s">
        <v>30</v>
      </c>
      <c r="C207" s="30">
        <v>42850</v>
      </c>
      <c r="D207" s="35">
        <v>150200</v>
      </c>
      <c r="E207" s="28" t="s">
        <v>163</v>
      </c>
      <c r="F207" s="36">
        <v>199</v>
      </c>
      <c r="G207" s="28" t="s">
        <v>33</v>
      </c>
      <c r="H207" s="36" t="s">
        <v>18</v>
      </c>
      <c r="I207" s="36">
        <v>1</v>
      </c>
      <c r="J207" s="37">
        <v>0.7</v>
      </c>
      <c r="K207" s="37">
        <f t="shared" si="5"/>
        <v>0.7</v>
      </c>
      <c r="L207" s="38">
        <v>42650</v>
      </c>
      <c r="M207" s="36" t="s">
        <v>198</v>
      </c>
      <c r="N207" s="36">
        <v>1</v>
      </c>
      <c r="O207" s="33">
        <f t="shared" si="4"/>
        <v>0.7</v>
      </c>
      <c r="P207" s="30" t="s">
        <v>214</v>
      </c>
      <c r="Q207" s="45" t="s">
        <v>18</v>
      </c>
      <c r="R207" s="28" t="s">
        <v>219</v>
      </c>
    </row>
    <row r="208" spans="1:18" ht="45" x14ac:dyDescent="0.25">
      <c r="A208" s="28" t="s">
        <v>29</v>
      </c>
      <c r="B208" s="29" t="s">
        <v>30</v>
      </c>
      <c r="C208" s="30">
        <v>42850</v>
      </c>
      <c r="D208" s="35">
        <v>150200</v>
      </c>
      <c r="E208" s="28" t="s">
        <v>163</v>
      </c>
      <c r="F208" s="36">
        <v>204</v>
      </c>
      <c r="G208" s="28" t="s">
        <v>118</v>
      </c>
      <c r="H208" s="36" t="s">
        <v>18</v>
      </c>
      <c r="I208" s="36">
        <v>1</v>
      </c>
      <c r="J208" s="37">
        <v>16.2</v>
      </c>
      <c r="K208" s="37">
        <f t="shared" si="5"/>
        <v>16.2</v>
      </c>
      <c r="L208" s="36" t="s">
        <v>18</v>
      </c>
      <c r="M208" s="36" t="s">
        <v>18</v>
      </c>
      <c r="N208" s="36" t="s">
        <v>18</v>
      </c>
      <c r="O208" s="36" t="s">
        <v>18</v>
      </c>
      <c r="P208" s="30" t="s">
        <v>18</v>
      </c>
      <c r="Q208" s="45" t="s">
        <v>18</v>
      </c>
      <c r="R208" s="28" t="s">
        <v>119</v>
      </c>
    </row>
    <row r="209" spans="1:18" ht="45" x14ac:dyDescent="0.25">
      <c r="A209" s="28" t="s">
        <v>29</v>
      </c>
      <c r="B209" s="29" t="s">
        <v>30</v>
      </c>
      <c r="C209" s="30">
        <v>42850</v>
      </c>
      <c r="D209" s="35">
        <v>150200</v>
      </c>
      <c r="E209" s="28" t="s">
        <v>163</v>
      </c>
      <c r="F209" s="36">
        <v>148</v>
      </c>
      <c r="G209" s="28" t="s">
        <v>31</v>
      </c>
      <c r="H209" s="36" t="s">
        <v>18</v>
      </c>
      <c r="I209" s="36">
        <v>1</v>
      </c>
      <c r="J209" s="37">
        <v>4.1900000000000004</v>
      </c>
      <c r="K209" s="37">
        <f t="shared" si="5"/>
        <v>4.1900000000000004</v>
      </c>
      <c r="L209" s="38">
        <v>42663</v>
      </c>
      <c r="M209" s="36" t="s">
        <v>202</v>
      </c>
      <c r="N209" s="36">
        <v>1</v>
      </c>
      <c r="O209" s="33">
        <f t="shared" si="4"/>
        <v>4.1900000000000004</v>
      </c>
      <c r="P209" s="38">
        <v>42759</v>
      </c>
      <c r="Q209" s="36">
        <v>499</v>
      </c>
      <c r="R209" s="28" t="s">
        <v>217</v>
      </c>
    </row>
    <row r="210" spans="1:18" ht="45" x14ac:dyDescent="0.25">
      <c r="A210" s="28" t="s">
        <v>29</v>
      </c>
      <c r="B210" s="29" t="s">
        <v>30</v>
      </c>
      <c r="C210" s="30">
        <v>42850</v>
      </c>
      <c r="D210" s="35">
        <v>150200</v>
      </c>
      <c r="E210" s="28" t="s">
        <v>163</v>
      </c>
      <c r="F210" s="36">
        <v>222</v>
      </c>
      <c r="G210" s="28" t="s">
        <v>102</v>
      </c>
      <c r="H210" s="36" t="s">
        <v>18</v>
      </c>
      <c r="I210" s="36">
        <v>2</v>
      </c>
      <c r="J210" s="37">
        <v>1.47</v>
      </c>
      <c r="K210" s="37">
        <f t="shared" si="5"/>
        <v>2.94</v>
      </c>
      <c r="L210" s="38">
        <v>42678</v>
      </c>
      <c r="M210" s="36" t="s">
        <v>205</v>
      </c>
      <c r="N210" s="36">
        <v>2</v>
      </c>
      <c r="O210" s="33">
        <f t="shared" si="4"/>
        <v>2.94</v>
      </c>
      <c r="P210" s="30">
        <v>42760</v>
      </c>
      <c r="Q210" s="45">
        <v>1765</v>
      </c>
      <c r="R210" s="28" t="s">
        <v>217</v>
      </c>
    </row>
    <row r="211" spans="1:18" ht="90" x14ac:dyDescent="0.25">
      <c r="A211" s="28" t="s">
        <v>29</v>
      </c>
      <c r="B211" s="29" t="s">
        <v>30</v>
      </c>
      <c r="C211" s="30">
        <v>42850</v>
      </c>
      <c r="D211" s="35">
        <v>150200</v>
      </c>
      <c r="E211" s="28" t="s">
        <v>163</v>
      </c>
      <c r="F211" s="36">
        <v>267</v>
      </c>
      <c r="G211" s="28" t="s">
        <v>104</v>
      </c>
      <c r="H211" s="36" t="s">
        <v>18</v>
      </c>
      <c r="I211" s="36">
        <v>5</v>
      </c>
      <c r="J211" s="37">
        <v>1.63</v>
      </c>
      <c r="K211" s="37">
        <f t="shared" si="5"/>
        <v>8.1499999999999986</v>
      </c>
      <c r="L211" s="38">
        <v>42678</v>
      </c>
      <c r="M211" s="36" t="s">
        <v>205</v>
      </c>
      <c r="N211" s="36">
        <v>5</v>
      </c>
      <c r="O211" s="33">
        <f t="shared" si="4"/>
        <v>8.1499999999999986</v>
      </c>
      <c r="P211" s="30">
        <v>42760</v>
      </c>
      <c r="Q211" s="45">
        <v>1765</v>
      </c>
      <c r="R211" s="28" t="s">
        <v>217</v>
      </c>
    </row>
    <row r="212" spans="1:18" ht="60" x14ac:dyDescent="0.25">
      <c r="A212" s="28" t="s">
        <v>29</v>
      </c>
      <c r="B212" s="29" t="s">
        <v>30</v>
      </c>
      <c r="C212" s="30">
        <v>42850</v>
      </c>
      <c r="D212" s="35">
        <v>150200</v>
      </c>
      <c r="E212" s="28" t="s">
        <v>163</v>
      </c>
      <c r="F212" s="36">
        <v>226</v>
      </c>
      <c r="G212" s="28" t="s">
        <v>180</v>
      </c>
      <c r="H212" s="36" t="s">
        <v>18</v>
      </c>
      <c r="I212" s="36">
        <v>10</v>
      </c>
      <c r="J212" s="37">
        <v>2.75</v>
      </c>
      <c r="K212" s="37">
        <f t="shared" si="5"/>
        <v>27.5</v>
      </c>
      <c r="L212" s="36" t="s">
        <v>18</v>
      </c>
      <c r="M212" s="36" t="s">
        <v>18</v>
      </c>
      <c r="N212" s="36" t="s">
        <v>18</v>
      </c>
      <c r="O212" s="36" t="s">
        <v>18</v>
      </c>
      <c r="P212" s="30" t="s">
        <v>18</v>
      </c>
      <c r="Q212" s="45" t="s">
        <v>18</v>
      </c>
      <c r="R212" s="28" t="s">
        <v>119</v>
      </c>
    </row>
    <row r="213" spans="1:18" ht="105" x14ac:dyDescent="0.25">
      <c r="A213" s="28" t="s">
        <v>29</v>
      </c>
      <c r="B213" s="29" t="s">
        <v>30</v>
      </c>
      <c r="C213" s="30">
        <v>42850</v>
      </c>
      <c r="D213" s="35">
        <v>170000</v>
      </c>
      <c r="E213" s="28" t="s">
        <v>164</v>
      </c>
      <c r="F213" s="36">
        <v>196</v>
      </c>
      <c r="G213" s="28" t="s">
        <v>110</v>
      </c>
      <c r="H213" s="36" t="s">
        <v>165</v>
      </c>
      <c r="I213" s="36">
        <v>20</v>
      </c>
      <c r="J213" s="37">
        <v>1.44</v>
      </c>
      <c r="K213" s="37">
        <f t="shared" si="5"/>
        <v>28.799999999999997</v>
      </c>
      <c r="L213" s="38">
        <v>42678</v>
      </c>
      <c r="M213" s="36" t="s">
        <v>205</v>
      </c>
      <c r="N213" s="36">
        <v>20</v>
      </c>
      <c r="O213" s="33">
        <f t="shared" si="4"/>
        <v>28.799999999999997</v>
      </c>
      <c r="P213" s="30">
        <v>42760</v>
      </c>
      <c r="Q213" s="45">
        <v>1765</v>
      </c>
      <c r="R213" s="28" t="s">
        <v>217</v>
      </c>
    </row>
    <row r="214" spans="1:18" ht="45" x14ac:dyDescent="0.25">
      <c r="A214" s="28" t="s">
        <v>29</v>
      </c>
      <c r="B214" s="29" t="s">
        <v>30</v>
      </c>
      <c r="C214" s="30">
        <v>42850</v>
      </c>
      <c r="D214" s="35">
        <v>170000</v>
      </c>
      <c r="E214" s="28" t="s">
        <v>164</v>
      </c>
      <c r="F214" s="36">
        <v>204</v>
      </c>
      <c r="G214" s="28" t="s">
        <v>118</v>
      </c>
      <c r="H214" s="36" t="s">
        <v>165</v>
      </c>
      <c r="I214" s="36">
        <v>10</v>
      </c>
      <c r="J214" s="37">
        <v>16.2</v>
      </c>
      <c r="K214" s="37">
        <f t="shared" si="5"/>
        <v>162</v>
      </c>
      <c r="L214" s="36" t="s">
        <v>18</v>
      </c>
      <c r="M214" s="36" t="s">
        <v>18</v>
      </c>
      <c r="N214" s="36" t="s">
        <v>18</v>
      </c>
      <c r="O214" s="36" t="s">
        <v>18</v>
      </c>
      <c r="P214" s="30" t="s">
        <v>18</v>
      </c>
      <c r="Q214" s="45" t="s">
        <v>18</v>
      </c>
      <c r="R214" s="28" t="s">
        <v>119</v>
      </c>
    </row>
    <row r="215" spans="1:18" ht="45" x14ac:dyDescent="0.25">
      <c r="A215" s="28" t="s">
        <v>29</v>
      </c>
      <c r="B215" s="29" t="s">
        <v>30</v>
      </c>
      <c r="C215" s="30">
        <v>42850</v>
      </c>
      <c r="D215" s="35">
        <v>170000</v>
      </c>
      <c r="E215" s="28" t="s">
        <v>164</v>
      </c>
      <c r="F215" s="36">
        <v>148</v>
      </c>
      <c r="G215" s="28" t="s">
        <v>31</v>
      </c>
      <c r="H215" s="36" t="s">
        <v>165</v>
      </c>
      <c r="I215" s="36">
        <v>20</v>
      </c>
      <c r="J215" s="37">
        <v>4.1900000000000004</v>
      </c>
      <c r="K215" s="37">
        <f t="shared" si="5"/>
        <v>83.800000000000011</v>
      </c>
      <c r="L215" s="38">
        <v>42663</v>
      </c>
      <c r="M215" s="36" t="s">
        <v>202</v>
      </c>
      <c r="N215" s="36">
        <v>20</v>
      </c>
      <c r="O215" s="33">
        <f t="shared" si="4"/>
        <v>83.800000000000011</v>
      </c>
      <c r="P215" s="38">
        <v>42759</v>
      </c>
      <c r="Q215" s="36">
        <v>499</v>
      </c>
      <c r="R215" s="28" t="s">
        <v>217</v>
      </c>
    </row>
    <row r="216" spans="1:18" ht="45" x14ac:dyDescent="0.25">
      <c r="A216" s="28" t="s">
        <v>29</v>
      </c>
      <c r="B216" s="29" t="s">
        <v>30</v>
      </c>
      <c r="C216" s="30">
        <v>42850</v>
      </c>
      <c r="D216" s="35">
        <v>170000</v>
      </c>
      <c r="E216" s="28" t="s">
        <v>164</v>
      </c>
      <c r="F216" s="36">
        <v>222</v>
      </c>
      <c r="G216" s="28" t="s">
        <v>102</v>
      </c>
      <c r="H216" s="36" t="s">
        <v>165</v>
      </c>
      <c r="I216" s="36">
        <v>10</v>
      </c>
      <c r="J216" s="37">
        <v>1.47</v>
      </c>
      <c r="K216" s="37">
        <f t="shared" si="5"/>
        <v>14.7</v>
      </c>
      <c r="L216" s="38">
        <v>42678</v>
      </c>
      <c r="M216" s="36" t="s">
        <v>205</v>
      </c>
      <c r="N216" s="36">
        <v>10</v>
      </c>
      <c r="O216" s="33">
        <f t="shared" si="4"/>
        <v>14.7</v>
      </c>
      <c r="P216" s="30">
        <v>42760</v>
      </c>
      <c r="Q216" s="45">
        <v>1765</v>
      </c>
      <c r="R216" s="28" t="s">
        <v>217</v>
      </c>
    </row>
    <row r="217" spans="1:18" ht="90" x14ac:dyDescent="0.25">
      <c r="A217" s="28" t="s">
        <v>29</v>
      </c>
      <c r="B217" s="29" t="s">
        <v>30</v>
      </c>
      <c r="C217" s="30">
        <v>42850</v>
      </c>
      <c r="D217" s="35">
        <v>170000</v>
      </c>
      <c r="E217" s="28" t="s">
        <v>164</v>
      </c>
      <c r="F217" s="36">
        <v>267</v>
      </c>
      <c r="G217" s="28" t="s">
        <v>104</v>
      </c>
      <c r="H217" s="36" t="s">
        <v>165</v>
      </c>
      <c r="I217" s="36">
        <v>20</v>
      </c>
      <c r="J217" s="37">
        <v>1.63</v>
      </c>
      <c r="K217" s="37">
        <f t="shared" si="5"/>
        <v>32.599999999999994</v>
      </c>
      <c r="L217" s="38">
        <v>42678</v>
      </c>
      <c r="M217" s="36" t="s">
        <v>205</v>
      </c>
      <c r="N217" s="36">
        <v>20</v>
      </c>
      <c r="O217" s="33">
        <f t="shared" si="4"/>
        <v>32.599999999999994</v>
      </c>
      <c r="P217" s="30">
        <v>42760</v>
      </c>
      <c r="Q217" s="45">
        <v>1765</v>
      </c>
      <c r="R217" s="28" t="s">
        <v>217</v>
      </c>
    </row>
    <row r="218" spans="1:18" ht="60" x14ac:dyDescent="0.25">
      <c r="A218" s="28" t="s">
        <v>29</v>
      </c>
      <c r="B218" s="29" t="s">
        <v>30</v>
      </c>
      <c r="C218" s="30">
        <v>42850</v>
      </c>
      <c r="D218" s="35">
        <v>170000</v>
      </c>
      <c r="E218" s="28" t="s">
        <v>164</v>
      </c>
      <c r="F218" s="36">
        <v>226</v>
      </c>
      <c r="G218" s="28" t="s">
        <v>180</v>
      </c>
      <c r="H218" s="36" t="s">
        <v>165</v>
      </c>
      <c r="I218" s="36">
        <v>30</v>
      </c>
      <c r="J218" s="37">
        <v>2.75</v>
      </c>
      <c r="K218" s="37">
        <f t="shared" si="5"/>
        <v>82.5</v>
      </c>
      <c r="L218" s="36" t="s">
        <v>18</v>
      </c>
      <c r="M218" s="36" t="s">
        <v>18</v>
      </c>
      <c r="N218" s="36" t="s">
        <v>18</v>
      </c>
      <c r="O218" s="36" t="s">
        <v>18</v>
      </c>
      <c r="P218" s="30" t="s">
        <v>18</v>
      </c>
      <c r="Q218" s="45" t="s">
        <v>18</v>
      </c>
      <c r="R218" s="28" t="s">
        <v>119</v>
      </c>
    </row>
    <row r="219" spans="1:18" ht="105" x14ac:dyDescent="0.25">
      <c r="A219" s="28" t="s">
        <v>29</v>
      </c>
      <c r="B219" s="29" t="s">
        <v>30</v>
      </c>
      <c r="C219" s="30">
        <v>42850</v>
      </c>
      <c r="D219" s="35">
        <v>180000</v>
      </c>
      <c r="E219" s="28" t="s">
        <v>49</v>
      </c>
      <c r="F219" s="36">
        <v>196</v>
      </c>
      <c r="G219" s="28" t="s">
        <v>110</v>
      </c>
      <c r="H219" s="36" t="s">
        <v>166</v>
      </c>
      <c r="I219" s="36">
        <v>30</v>
      </c>
      <c r="J219" s="37">
        <v>1.44</v>
      </c>
      <c r="K219" s="37">
        <f t="shared" si="5"/>
        <v>43.199999999999996</v>
      </c>
      <c r="L219" s="38">
        <v>42678</v>
      </c>
      <c r="M219" s="36" t="s">
        <v>204</v>
      </c>
      <c r="N219" s="36">
        <v>30</v>
      </c>
      <c r="O219" s="33">
        <f t="shared" ref="O219:O287" si="6">N219*J219</f>
        <v>43.199999999999996</v>
      </c>
      <c r="P219" s="30">
        <v>42760</v>
      </c>
      <c r="Q219" s="45">
        <v>1769</v>
      </c>
      <c r="R219" s="28" t="s">
        <v>217</v>
      </c>
    </row>
    <row r="220" spans="1:18" ht="30" x14ac:dyDescent="0.25">
      <c r="A220" s="28" t="s">
        <v>29</v>
      </c>
      <c r="B220" s="29" t="s">
        <v>30</v>
      </c>
      <c r="C220" s="30">
        <v>42850</v>
      </c>
      <c r="D220" s="35">
        <v>180000</v>
      </c>
      <c r="E220" s="28" t="s">
        <v>49</v>
      </c>
      <c r="F220" s="36">
        <v>199</v>
      </c>
      <c r="G220" s="28" t="s">
        <v>33</v>
      </c>
      <c r="H220" s="36" t="s">
        <v>166</v>
      </c>
      <c r="I220" s="36">
        <v>34</v>
      </c>
      <c r="J220" s="37">
        <v>0.7</v>
      </c>
      <c r="K220" s="37">
        <f t="shared" si="5"/>
        <v>23.799999999999997</v>
      </c>
      <c r="L220" s="38">
        <v>42650</v>
      </c>
      <c r="M220" s="36" t="s">
        <v>200</v>
      </c>
      <c r="N220" s="36">
        <v>34</v>
      </c>
      <c r="O220" s="33">
        <f t="shared" si="6"/>
        <v>23.799999999999997</v>
      </c>
      <c r="P220" s="30" t="s">
        <v>214</v>
      </c>
      <c r="Q220" s="45"/>
      <c r="R220" s="28" t="s">
        <v>221</v>
      </c>
    </row>
    <row r="221" spans="1:18" ht="45" x14ac:dyDescent="0.25">
      <c r="A221" s="28" t="s">
        <v>29</v>
      </c>
      <c r="B221" s="29" t="s">
        <v>30</v>
      </c>
      <c r="C221" s="30">
        <v>42850</v>
      </c>
      <c r="D221" s="35">
        <v>180000</v>
      </c>
      <c r="E221" s="28" t="s">
        <v>49</v>
      </c>
      <c r="F221" s="36">
        <v>204</v>
      </c>
      <c r="G221" s="28" t="s">
        <v>118</v>
      </c>
      <c r="H221" s="36" t="s">
        <v>166</v>
      </c>
      <c r="I221" s="36">
        <v>14</v>
      </c>
      <c r="J221" s="37">
        <v>16.2</v>
      </c>
      <c r="K221" s="37">
        <f t="shared" si="5"/>
        <v>226.79999999999998</v>
      </c>
      <c r="L221" s="36" t="s">
        <v>18</v>
      </c>
      <c r="M221" s="36" t="s">
        <v>18</v>
      </c>
      <c r="N221" s="36" t="s">
        <v>18</v>
      </c>
      <c r="O221" s="36" t="s">
        <v>18</v>
      </c>
      <c r="P221" s="30" t="s">
        <v>18</v>
      </c>
      <c r="Q221" s="45" t="s">
        <v>18</v>
      </c>
      <c r="R221" s="28" t="s">
        <v>119</v>
      </c>
    </row>
    <row r="222" spans="1:18" ht="45" x14ac:dyDescent="0.25">
      <c r="A222" s="28" t="s">
        <v>29</v>
      </c>
      <c r="B222" s="29" t="s">
        <v>30</v>
      </c>
      <c r="C222" s="30">
        <v>42850</v>
      </c>
      <c r="D222" s="35">
        <v>180000</v>
      </c>
      <c r="E222" s="28" t="s">
        <v>49</v>
      </c>
      <c r="F222" s="36">
        <v>222</v>
      </c>
      <c r="G222" s="28" t="s">
        <v>102</v>
      </c>
      <c r="H222" s="36" t="s">
        <v>166</v>
      </c>
      <c r="I222" s="36">
        <v>30</v>
      </c>
      <c r="J222" s="37">
        <v>1.47</v>
      </c>
      <c r="K222" s="37">
        <f t="shared" si="5"/>
        <v>44.1</v>
      </c>
      <c r="L222" s="38">
        <v>42678</v>
      </c>
      <c r="M222" s="36" t="s">
        <v>204</v>
      </c>
      <c r="N222" s="36">
        <v>30</v>
      </c>
      <c r="O222" s="33">
        <f t="shared" si="6"/>
        <v>44.1</v>
      </c>
      <c r="P222" s="30">
        <v>42760</v>
      </c>
      <c r="Q222" s="45">
        <v>1769</v>
      </c>
      <c r="R222" s="28" t="s">
        <v>217</v>
      </c>
    </row>
    <row r="223" spans="1:18" ht="90" x14ac:dyDescent="0.25">
      <c r="A223" s="28" t="s">
        <v>29</v>
      </c>
      <c r="B223" s="29" t="s">
        <v>30</v>
      </c>
      <c r="C223" s="30">
        <v>42850</v>
      </c>
      <c r="D223" s="35">
        <v>180000</v>
      </c>
      <c r="E223" s="28" t="s">
        <v>49</v>
      </c>
      <c r="F223" s="36">
        <v>267</v>
      </c>
      <c r="G223" s="28" t="s">
        <v>104</v>
      </c>
      <c r="H223" s="36" t="s">
        <v>166</v>
      </c>
      <c r="I223" s="36">
        <v>54</v>
      </c>
      <c r="J223" s="37">
        <v>1.63</v>
      </c>
      <c r="K223" s="37">
        <f t="shared" si="5"/>
        <v>88.02</v>
      </c>
      <c r="L223" s="38">
        <v>42678</v>
      </c>
      <c r="M223" s="36" t="s">
        <v>204</v>
      </c>
      <c r="N223" s="36">
        <v>54</v>
      </c>
      <c r="O223" s="33">
        <f t="shared" si="6"/>
        <v>88.02</v>
      </c>
      <c r="P223" s="30">
        <v>42760</v>
      </c>
      <c r="Q223" s="45">
        <v>1769</v>
      </c>
      <c r="R223" s="28" t="s">
        <v>217</v>
      </c>
    </row>
    <row r="224" spans="1:18" ht="60" x14ac:dyDescent="0.25">
      <c r="A224" s="28" t="s">
        <v>29</v>
      </c>
      <c r="B224" s="29" t="s">
        <v>30</v>
      </c>
      <c r="C224" s="30">
        <v>42850</v>
      </c>
      <c r="D224" s="35">
        <v>180000</v>
      </c>
      <c r="E224" s="28" t="s">
        <v>49</v>
      </c>
      <c r="F224" s="36">
        <v>226</v>
      </c>
      <c r="G224" s="28" t="s">
        <v>180</v>
      </c>
      <c r="H224" s="36" t="s">
        <v>166</v>
      </c>
      <c r="I224" s="36">
        <v>104</v>
      </c>
      <c r="J224" s="37">
        <v>2.75</v>
      </c>
      <c r="K224" s="37">
        <f t="shared" si="5"/>
        <v>286</v>
      </c>
      <c r="L224" s="36" t="s">
        <v>18</v>
      </c>
      <c r="M224" s="36" t="s">
        <v>18</v>
      </c>
      <c r="N224" s="36" t="s">
        <v>18</v>
      </c>
      <c r="O224" s="36" t="s">
        <v>18</v>
      </c>
      <c r="P224" s="30" t="s">
        <v>18</v>
      </c>
      <c r="Q224" s="45" t="s">
        <v>18</v>
      </c>
      <c r="R224" s="28" t="s">
        <v>119</v>
      </c>
    </row>
    <row r="225" spans="1:18" ht="105" x14ac:dyDescent="0.25">
      <c r="A225" s="28" t="s">
        <v>29</v>
      </c>
      <c r="B225" s="29" t="s">
        <v>30</v>
      </c>
      <c r="C225" s="30">
        <v>42850</v>
      </c>
      <c r="D225" s="35">
        <v>190000</v>
      </c>
      <c r="E225" s="28" t="s">
        <v>184</v>
      </c>
      <c r="F225" s="36">
        <v>196</v>
      </c>
      <c r="G225" s="28" t="s">
        <v>110</v>
      </c>
      <c r="H225" s="36" t="s">
        <v>185</v>
      </c>
      <c r="I225" s="36">
        <v>20</v>
      </c>
      <c r="J225" s="37">
        <v>1.44</v>
      </c>
      <c r="K225" s="37">
        <f t="shared" si="5"/>
        <v>28.799999999999997</v>
      </c>
      <c r="L225" s="38">
        <v>42678</v>
      </c>
      <c r="M225" s="36" t="s">
        <v>205</v>
      </c>
      <c r="N225" s="36">
        <v>20</v>
      </c>
      <c r="O225" s="33">
        <f t="shared" si="6"/>
        <v>28.799999999999997</v>
      </c>
      <c r="P225" s="30">
        <v>42760</v>
      </c>
      <c r="Q225" s="45">
        <v>1765</v>
      </c>
      <c r="R225" s="28" t="s">
        <v>217</v>
      </c>
    </row>
    <row r="226" spans="1:18" ht="45" x14ac:dyDescent="0.25">
      <c r="A226" s="28" t="s">
        <v>29</v>
      </c>
      <c r="B226" s="29" t="s">
        <v>30</v>
      </c>
      <c r="C226" s="30">
        <v>42850</v>
      </c>
      <c r="D226" s="35">
        <v>190000</v>
      </c>
      <c r="E226" s="28" t="s">
        <v>184</v>
      </c>
      <c r="F226" s="36">
        <v>204</v>
      </c>
      <c r="G226" s="28" t="s">
        <v>118</v>
      </c>
      <c r="H226" s="36" t="s">
        <v>185</v>
      </c>
      <c r="I226" s="36">
        <v>40</v>
      </c>
      <c r="J226" s="37">
        <v>16.2</v>
      </c>
      <c r="K226" s="37">
        <f t="shared" si="5"/>
        <v>648</v>
      </c>
      <c r="L226" s="36" t="s">
        <v>18</v>
      </c>
      <c r="M226" s="36" t="s">
        <v>18</v>
      </c>
      <c r="N226" s="36" t="s">
        <v>18</v>
      </c>
      <c r="O226" s="36" t="s">
        <v>18</v>
      </c>
      <c r="P226" s="30" t="s">
        <v>18</v>
      </c>
      <c r="Q226" s="45" t="s">
        <v>18</v>
      </c>
      <c r="R226" s="28" t="s">
        <v>119</v>
      </c>
    </row>
    <row r="227" spans="1:18" ht="45" x14ac:dyDescent="0.25">
      <c r="A227" s="28" t="s">
        <v>29</v>
      </c>
      <c r="B227" s="29" t="s">
        <v>30</v>
      </c>
      <c r="C227" s="30">
        <v>42850</v>
      </c>
      <c r="D227" s="35">
        <v>190000</v>
      </c>
      <c r="E227" s="28" t="s">
        <v>184</v>
      </c>
      <c r="F227" s="36">
        <v>222</v>
      </c>
      <c r="G227" s="28" t="s">
        <v>102</v>
      </c>
      <c r="H227" s="36" t="s">
        <v>185</v>
      </c>
      <c r="I227" s="36">
        <v>20</v>
      </c>
      <c r="J227" s="37">
        <v>1.47</v>
      </c>
      <c r="K227" s="37">
        <f t="shared" si="5"/>
        <v>29.4</v>
      </c>
      <c r="L227" s="38">
        <v>42678</v>
      </c>
      <c r="M227" s="36" t="s">
        <v>205</v>
      </c>
      <c r="N227" s="36">
        <v>20</v>
      </c>
      <c r="O227" s="33">
        <f t="shared" si="6"/>
        <v>29.4</v>
      </c>
      <c r="P227" s="30">
        <v>42760</v>
      </c>
      <c r="Q227" s="45">
        <v>1765</v>
      </c>
      <c r="R227" s="28" t="s">
        <v>217</v>
      </c>
    </row>
    <row r="228" spans="1:18" ht="90" x14ac:dyDescent="0.25">
      <c r="A228" s="28" t="s">
        <v>29</v>
      </c>
      <c r="B228" s="29" t="s">
        <v>30</v>
      </c>
      <c r="C228" s="30">
        <v>42850</v>
      </c>
      <c r="D228" s="35">
        <v>190000</v>
      </c>
      <c r="E228" s="28" t="s">
        <v>184</v>
      </c>
      <c r="F228" s="36">
        <v>267</v>
      </c>
      <c r="G228" s="28" t="s">
        <v>104</v>
      </c>
      <c r="H228" s="36" t="s">
        <v>185</v>
      </c>
      <c r="I228" s="36">
        <v>10</v>
      </c>
      <c r="J228" s="37">
        <v>1.63</v>
      </c>
      <c r="K228" s="37">
        <f t="shared" si="5"/>
        <v>16.299999999999997</v>
      </c>
      <c r="L228" s="38">
        <v>42678</v>
      </c>
      <c r="M228" s="36" t="s">
        <v>205</v>
      </c>
      <c r="N228" s="36">
        <v>10</v>
      </c>
      <c r="O228" s="33">
        <f t="shared" si="6"/>
        <v>16.299999999999997</v>
      </c>
      <c r="P228" s="30">
        <v>42760</v>
      </c>
      <c r="Q228" s="45">
        <v>1765</v>
      </c>
      <c r="R228" s="28" t="s">
        <v>217</v>
      </c>
    </row>
    <row r="229" spans="1:18" ht="60" x14ac:dyDescent="0.25">
      <c r="A229" s="28" t="s">
        <v>29</v>
      </c>
      <c r="B229" s="29" t="s">
        <v>30</v>
      </c>
      <c r="C229" s="30">
        <v>42850</v>
      </c>
      <c r="D229" s="35">
        <v>190000</v>
      </c>
      <c r="E229" s="28" t="s">
        <v>184</v>
      </c>
      <c r="F229" s="36">
        <v>226</v>
      </c>
      <c r="G229" s="28" t="s">
        <v>180</v>
      </c>
      <c r="H229" s="36" t="s">
        <v>185</v>
      </c>
      <c r="I229" s="36">
        <v>100</v>
      </c>
      <c r="J229" s="37">
        <v>2.75</v>
      </c>
      <c r="K229" s="37">
        <f t="shared" si="5"/>
        <v>275</v>
      </c>
      <c r="L229" s="36" t="s">
        <v>18</v>
      </c>
      <c r="M229" s="36" t="s">
        <v>18</v>
      </c>
      <c r="N229" s="36" t="s">
        <v>18</v>
      </c>
      <c r="O229" s="36" t="s">
        <v>18</v>
      </c>
      <c r="P229" s="30" t="s">
        <v>18</v>
      </c>
      <c r="Q229" s="45" t="s">
        <v>18</v>
      </c>
      <c r="R229" s="28" t="s">
        <v>119</v>
      </c>
    </row>
    <row r="230" spans="1:18" ht="105" x14ac:dyDescent="0.25">
      <c r="A230" s="28" t="s">
        <v>29</v>
      </c>
      <c r="B230" s="29" t="s">
        <v>30</v>
      </c>
      <c r="C230" s="30">
        <v>42850</v>
      </c>
      <c r="D230" s="35">
        <v>200200</v>
      </c>
      <c r="E230" s="28" t="s">
        <v>50</v>
      </c>
      <c r="F230" s="36">
        <v>196</v>
      </c>
      <c r="G230" s="28" t="s">
        <v>110</v>
      </c>
      <c r="H230" s="36" t="s">
        <v>186</v>
      </c>
      <c r="I230" s="36">
        <v>10</v>
      </c>
      <c r="J230" s="37">
        <v>1.44</v>
      </c>
      <c r="K230" s="37">
        <f t="shared" si="5"/>
        <v>14.399999999999999</v>
      </c>
      <c r="L230" s="38">
        <v>42678</v>
      </c>
      <c r="M230" s="36" t="s">
        <v>205</v>
      </c>
      <c r="N230" s="36">
        <v>10</v>
      </c>
      <c r="O230" s="33">
        <f t="shared" si="6"/>
        <v>14.399999999999999</v>
      </c>
      <c r="P230" s="30">
        <v>42760</v>
      </c>
      <c r="Q230" s="45">
        <v>1765</v>
      </c>
      <c r="R230" s="28" t="s">
        <v>217</v>
      </c>
    </row>
    <row r="231" spans="1:18" ht="45" x14ac:dyDescent="0.25">
      <c r="A231" s="28" t="s">
        <v>29</v>
      </c>
      <c r="B231" s="29" t="s">
        <v>30</v>
      </c>
      <c r="C231" s="30">
        <v>42850</v>
      </c>
      <c r="D231" s="35">
        <v>200200</v>
      </c>
      <c r="E231" s="28" t="s">
        <v>50</v>
      </c>
      <c r="F231" s="36">
        <v>204</v>
      </c>
      <c r="G231" s="28" t="s">
        <v>118</v>
      </c>
      <c r="H231" s="36" t="s">
        <v>186</v>
      </c>
      <c r="I231" s="36">
        <v>2</v>
      </c>
      <c r="J231" s="37">
        <v>16.2</v>
      </c>
      <c r="K231" s="37">
        <f t="shared" si="5"/>
        <v>32.4</v>
      </c>
      <c r="L231" s="36" t="s">
        <v>18</v>
      </c>
      <c r="M231" s="36" t="s">
        <v>18</v>
      </c>
      <c r="N231" s="36" t="s">
        <v>18</v>
      </c>
      <c r="O231" s="36" t="s">
        <v>18</v>
      </c>
      <c r="P231" s="30" t="s">
        <v>18</v>
      </c>
      <c r="Q231" s="45" t="s">
        <v>18</v>
      </c>
      <c r="R231" s="28" t="s">
        <v>119</v>
      </c>
    </row>
    <row r="232" spans="1:18" ht="45" x14ac:dyDescent="0.25">
      <c r="A232" s="28" t="s">
        <v>29</v>
      </c>
      <c r="B232" s="29" t="s">
        <v>30</v>
      </c>
      <c r="C232" s="30">
        <v>42850</v>
      </c>
      <c r="D232" s="35">
        <v>200200</v>
      </c>
      <c r="E232" s="28" t="s">
        <v>50</v>
      </c>
      <c r="F232" s="36">
        <v>222</v>
      </c>
      <c r="G232" s="28" t="s">
        <v>102</v>
      </c>
      <c r="H232" s="36" t="s">
        <v>186</v>
      </c>
      <c r="I232" s="36">
        <v>6</v>
      </c>
      <c r="J232" s="37">
        <v>1.47</v>
      </c>
      <c r="K232" s="37">
        <f t="shared" si="5"/>
        <v>8.82</v>
      </c>
      <c r="L232" s="38">
        <v>42678</v>
      </c>
      <c r="M232" s="36" t="s">
        <v>205</v>
      </c>
      <c r="N232" s="36">
        <v>6</v>
      </c>
      <c r="O232" s="33">
        <f t="shared" si="6"/>
        <v>8.82</v>
      </c>
      <c r="P232" s="30">
        <v>42760</v>
      </c>
      <c r="Q232" s="45">
        <v>1765</v>
      </c>
      <c r="R232" s="28" t="s">
        <v>217</v>
      </c>
    </row>
    <row r="233" spans="1:18" ht="90" x14ac:dyDescent="0.25">
      <c r="A233" s="28" t="s">
        <v>29</v>
      </c>
      <c r="B233" s="29" t="s">
        <v>30</v>
      </c>
      <c r="C233" s="30">
        <v>42850</v>
      </c>
      <c r="D233" s="35">
        <v>200200</v>
      </c>
      <c r="E233" s="28" t="s">
        <v>50</v>
      </c>
      <c r="F233" s="36">
        <v>267</v>
      </c>
      <c r="G233" s="28" t="s">
        <v>104</v>
      </c>
      <c r="H233" s="36" t="s">
        <v>186</v>
      </c>
      <c r="I233" s="36">
        <v>10</v>
      </c>
      <c r="J233" s="37">
        <v>1.63</v>
      </c>
      <c r="K233" s="37">
        <f t="shared" si="5"/>
        <v>16.299999999999997</v>
      </c>
      <c r="L233" s="38">
        <v>42678</v>
      </c>
      <c r="M233" s="36" t="s">
        <v>205</v>
      </c>
      <c r="N233" s="36">
        <v>10</v>
      </c>
      <c r="O233" s="33">
        <f t="shared" si="6"/>
        <v>16.299999999999997</v>
      </c>
      <c r="P233" s="30">
        <v>42760</v>
      </c>
      <c r="Q233" s="45">
        <v>1765</v>
      </c>
      <c r="R233" s="28" t="s">
        <v>217</v>
      </c>
    </row>
    <row r="234" spans="1:18" ht="105" x14ac:dyDescent="0.25">
      <c r="A234" s="28" t="s">
        <v>29</v>
      </c>
      <c r="B234" s="29" t="s">
        <v>30</v>
      </c>
      <c r="C234" s="30">
        <v>42850</v>
      </c>
      <c r="D234" s="35">
        <v>220400</v>
      </c>
      <c r="E234" s="28" t="s">
        <v>167</v>
      </c>
      <c r="F234" s="36">
        <v>196</v>
      </c>
      <c r="G234" s="28" t="s">
        <v>110</v>
      </c>
      <c r="H234" s="36" t="s">
        <v>168</v>
      </c>
      <c r="I234" s="36">
        <v>50</v>
      </c>
      <c r="J234" s="37">
        <v>1.44</v>
      </c>
      <c r="K234" s="37">
        <f t="shared" si="5"/>
        <v>72</v>
      </c>
      <c r="L234" s="38">
        <v>42678</v>
      </c>
      <c r="M234" s="36" t="s">
        <v>205</v>
      </c>
      <c r="N234" s="36">
        <v>50</v>
      </c>
      <c r="O234" s="33">
        <f t="shared" si="6"/>
        <v>72</v>
      </c>
      <c r="P234" s="30">
        <v>42760</v>
      </c>
      <c r="Q234" s="45">
        <v>1765</v>
      </c>
      <c r="R234" s="28" t="s">
        <v>217</v>
      </c>
    </row>
    <row r="235" spans="1:18" ht="45" x14ac:dyDescent="0.25">
      <c r="A235" s="28" t="s">
        <v>29</v>
      </c>
      <c r="B235" s="29" t="s">
        <v>30</v>
      </c>
      <c r="C235" s="30">
        <v>42850</v>
      </c>
      <c r="D235" s="35">
        <v>220400</v>
      </c>
      <c r="E235" s="28" t="s">
        <v>167</v>
      </c>
      <c r="F235" s="36">
        <v>204</v>
      </c>
      <c r="G235" s="28" t="s">
        <v>118</v>
      </c>
      <c r="H235" s="36" t="s">
        <v>168</v>
      </c>
      <c r="I235" s="36">
        <v>20</v>
      </c>
      <c r="J235" s="37">
        <v>16.2</v>
      </c>
      <c r="K235" s="37">
        <f t="shared" si="5"/>
        <v>324</v>
      </c>
      <c r="L235" s="36" t="s">
        <v>18</v>
      </c>
      <c r="M235" s="36" t="s">
        <v>18</v>
      </c>
      <c r="N235" s="36" t="s">
        <v>18</v>
      </c>
      <c r="O235" s="36" t="s">
        <v>18</v>
      </c>
      <c r="P235" s="30" t="s">
        <v>18</v>
      </c>
      <c r="Q235" s="45" t="s">
        <v>18</v>
      </c>
      <c r="R235" s="28" t="s">
        <v>119</v>
      </c>
    </row>
    <row r="236" spans="1:18" ht="45" x14ac:dyDescent="0.25">
      <c r="A236" s="28" t="s">
        <v>29</v>
      </c>
      <c r="B236" s="29" t="s">
        <v>30</v>
      </c>
      <c r="C236" s="30">
        <v>42850</v>
      </c>
      <c r="D236" s="35">
        <v>220400</v>
      </c>
      <c r="E236" s="28" t="s">
        <v>167</v>
      </c>
      <c r="F236" s="36">
        <v>148</v>
      </c>
      <c r="G236" s="28" t="s">
        <v>31</v>
      </c>
      <c r="H236" s="36" t="s">
        <v>168</v>
      </c>
      <c r="I236" s="36">
        <v>500</v>
      </c>
      <c r="J236" s="37">
        <v>4.1900000000000004</v>
      </c>
      <c r="K236" s="37">
        <f t="shared" si="5"/>
        <v>2095</v>
      </c>
      <c r="L236" s="38">
        <v>42663</v>
      </c>
      <c r="M236" s="36" t="s">
        <v>202</v>
      </c>
      <c r="N236" s="36">
        <v>100</v>
      </c>
      <c r="O236" s="33">
        <f t="shared" si="6"/>
        <v>419.00000000000006</v>
      </c>
      <c r="P236" s="38">
        <v>42759</v>
      </c>
      <c r="Q236" s="36">
        <v>499</v>
      </c>
      <c r="R236" s="28" t="s">
        <v>218</v>
      </c>
    </row>
    <row r="237" spans="1:18" ht="60" x14ac:dyDescent="0.25">
      <c r="A237" s="28" t="s">
        <v>29</v>
      </c>
      <c r="B237" s="29" t="s">
        <v>30</v>
      </c>
      <c r="C237" s="30">
        <v>42850</v>
      </c>
      <c r="D237" s="35">
        <v>220400</v>
      </c>
      <c r="E237" s="28" t="s">
        <v>167</v>
      </c>
      <c r="F237" s="36">
        <v>226</v>
      </c>
      <c r="G237" s="28" t="s">
        <v>180</v>
      </c>
      <c r="H237" s="36" t="s">
        <v>168</v>
      </c>
      <c r="I237" s="36">
        <v>50</v>
      </c>
      <c r="J237" s="37">
        <v>2.75</v>
      </c>
      <c r="K237" s="37">
        <f t="shared" si="5"/>
        <v>137.5</v>
      </c>
      <c r="L237" s="36" t="s">
        <v>18</v>
      </c>
      <c r="M237" s="36" t="s">
        <v>18</v>
      </c>
      <c r="N237" s="36" t="s">
        <v>18</v>
      </c>
      <c r="O237" s="36" t="s">
        <v>18</v>
      </c>
      <c r="P237" s="30" t="s">
        <v>18</v>
      </c>
      <c r="Q237" s="45" t="s">
        <v>18</v>
      </c>
      <c r="R237" s="28" t="s">
        <v>119</v>
      </c>
    </row>
    <row r="238" spans="1:18" ht="90" x14ac:dyDescent="0.25">
      <c r="A238" s="28" t="s">
        <v>29</v>
      </c>
      <c r="B238" s="29" t="s">
        <v>30</v>
      </c>
      <c r="C238" s="30">
        <v>42850</v>
      </c>
      <c r="D238" s="35">
        <v>230200</v>
      </c>
      <c r="E238" s="28" t="s">
        <v>56</v>
      </c>
      <c r="F238" s="36">
        <v>267</v>
      </c>
      <c r="G238" s="28" t="s">
        <v>104</v>
      </c>
      <c r="H238" s="36" t="s">
        <v>172</v>
      </c>
      <c r="I238" s="36">
        <v>1</v>
      </c>
      <c r="J238" s="37">
        <v>1.63</v>
      </c>
      <c r="K238" s="37">
        <f t="shared" si="5"/>
        <v>1.63</v>
      </c>
      <c r="L238" s="38">
        <v>42678</v>
      </c>
      <c r="M238" s="36" t="s">
        <v>205</v>
      </c>
      <c r="N238" s="36">
        <v>1</v>
      </c>
      <c r="O238" s="33">
        <f t="shared" si="6"/>
        <v>1.63</v>
      </c>
      <c r="P238" s="30">
        <v>42760</v>
      </c>
      <c r="Q238" s="45">
        <v>1765</v>
      </c>
      <c r="R238" s="28" t="s">
        <v>217</v>
      </c>
    </row>
    <row r="239" spans="1:18" ht="60" x14ac:dyDescent="0.25">
      <c r="A239" s="28" t="s">
        <v>29</v>
      </c>
      <c r="B239" s="29" t="s">
        <v>30</v>
      </c>
      <c r="C239" s="30">
        <v>42850</v>
      </c>
      <c r="D239" s="35">
        <v>230200</v>
      </c>
      <c r="E239" s="28" t="s">
        <v>56</v>
      </c>
      <c r="F239" s="36">
        <v>226</v>
      </c>
      <c r="G239" s="28" t="s">
        <v>180</v>
      </c>
      <c r="H239" s="36" t="s">
        <v>172</v>
      </c>
      <c r="I239" s="36">
        <v>4</v>
      </c>
      <c r="J239" s="37">
        <v>2.75</v>
      </c>
      <c r="K239" s="37">
        <f t="shared" si="5"/>
        <v>11</v>
      </c>
      <c r="L239" s="36" t="s">
        <v>18</v>
      </c>
      <c r="M239" s="36" t="s">
        <v>18</v>
      </c>
      <c r="N239" s="36" t="s">
        <v>18</v>
      </c>
      <c r="O239" s="36" t="s">
        <v>18</v>
      </c>
      <c r="P239" s="30" t="s">
        <v>18</v>
      </c>
      <c r="Q239" s="45" t="s">
        <v>18</v>
      </c>
      <c r="R239" s="28" t="s">
        <v>119</v>
      </c>
    </row>
    <row r="240" spans="1:18" ht="105" x14ac:dyDescent="0.25">
      <c r="A240" s="28" t="s">
        <v>29</v>
      </c>
      <c r="B240" s="29" t="s">
        <v>30</v>
      </c>
      <c r="C240" s="30">
        <v>42850</v>
      </c>
      <c r="D240" s="35">
        <v>240000</v>
      </c>
      <c r="E240" s="28" t="s">
        <v>58</v>
      </c>
      <c r="F240" s="36">
        <v>196</v>
      </c>
      <c r="G240" s="28" t="s">
        <v>110</v>
      </c>
      <c r="H240" s="36" t="s">
        <v>187</v>
      </c>
      <c r="I240" s="36">
        <v>20</v>
      </c>
      <c r="J240" s="37">
        <v>1.44</v>
      </c>
      <c r="K240" s="37">
        <f t="shared" si="5"/>
        <v>28.799999999999997</v>
      </c>
      <c r="L240" s="38">
        <v>42678</v>
      </c>
      <c r="M240" s="36" t="s">
        <v>205</v>
      </c>
      <c r="N240" s="36">
        <v>20</v>
      </c>
      <c r="O240" s="37">
        <f t="shared" si="6"/>
        <v>28.799999999999997</v>
      </c>
      <c r="P240" s="30">
        <v>42760</v>
      </c>
      <c r="Q240" s="45">
        <v>1765</v>
      </c>
      <c r="R240" s="28" t="s">
        <v>217</v>
      </c>
    </row>
    <row r="241" spans="1:18" ht="30" x14ac:dyDescent="0.25">
      <c r="A241" s="28" t="s">
        <v>29</v>
      </c>
      <c r="B241" s="29" t="s">
        <v>30</v>
      </c>
      <c r="C241" s="30">
        <v>42850</v>
      </c>
      <c r="D241" s="35">
        <v>240000</v>
      </c>
      <c r="E241" s="28" t="s">
        <v>58</v>
      </c>
      <c r="F241" s="36">
        <v>199</v>
      </c>
      <c r="G241" s="28" t="s">
        <v>33</v>
      </c>
      <c r="H241" s="36" t="s">
        <v>187</v>
      </c>
      <c r="I241" s="36">
        <v>20</v>
      </c>
      <c r="J241" s="37">
        <v>0.7</v>
      </c>
      <c r="K241" s="37">
        <f t="shared" si="5"/>
        <v>14</v>
      </c>
      <c r="L241" s="38">
        <v>42650</v>
      </c>
      <c r="M241" s="36" t="s">
        <v>198</v>
      </c>
      <c r="N241" s="36">
        <v>20</v>
      </c>
      <c r="O241" s="37">
        <f t="shared" si="6"/>
        <v>14</v>
      </c>
      <c r="P241" s="30" t="s">
        <v>214</v>
      </c>
      <c r="Q241" s="45" t="s">
        <v>18</v>
      </c>
      <c r="R241" s="28" t="s">
        <v>219</v>
      </c>
    </row>
    <row r="242" spans="1:18" ht="45" x14ac:dyDescent="0.25">
      <c r="A242" s="28" t="s">
        <v>29</v>
      </c>
      <c r="B242" s="29" t="s">
        <v>30</v>
      </c>
      <c r="C242" s="30">
        <v>42850</v>
      </c>
      <c r="D242" s="35">
        <v>240000</v>
      </c>
      <c r="E242" s="28" t="s">
        <v>58</v>
      </c>
      <c r="F242" s="36">
        <v>204</v>
      </c>
      <c r="G242" s="28" t="s">
        <v>118</v>
      </c>
      <c r="H242" s="36" t="s">
        <v>187</v>
      </c>
      <c r="I242" s="36">
        <v>1</v>
      </c>
      <c r="J242" s="37">
        <v>16.2</v>
      </c>
      <c r="K242" s="37">
        <f t="shared" si="5"/>
        <v>16.2</v>
      </c>
      <c r="L242" s="36" t="s">
        <v>18</v>
      </c>
      <c r="M242" s="36" t="s">
        <v>18</v>
      </c>
      <c r="N242" s="36" t="s">
        <v>18</v>
      </c>
      <c r="O242" s="36" t="s">
        <v>18</v>
      </c>
      <c r="P242" s="30" t="s">
        <v>18</v>
      </c>
      <c r="Q242" s="45" t="s">
        <v>18</v>
      </c>
      <c r="R242" s="28" t="s">
        <v>119</v>
      </c>
    </row>
    <row r="243" spans="1:18" ht="45" x14ac:dyDescent="0.25">
      <c r="A243" s="28" t="s">
        <v>29</v>
      </c>
      <c r="B243" s="29" t="s">
        <v>30</v>
      </c>
      <c r="C243" s="30">
        <v>42850</v>
      </c>
      <c r="D243" s="35">
        <v>240000</v>
      </c>
      <c r="E243" s="28" t="s">
        <v>58</v>
      </c>
      <c r="F243" s="36">
        <v>222</v>
      </c>
      <c r="G243" s="28" t="s">
        <v>102</v>
      </c>
      <c r="H243" s="36" t="s">
        <v>187</v>
      </c>
      <c r="I243" s="36">
        <v>30</v>
      </c>
      <c r="J243" s="37">
        <v>1.47</v>
      </c>
      <c r="K243" s="37">
        <f t="shared" si="5"/>
        <v>44.1</v>
      </c>
      <c r="L243" s="38">
        <v>42678</v>
      </c>
      <c r="M243" s="36" t="s">
        <v>205</v>
      </c>
      <c r="N243" s="36">
        <v>30</v>
      </c>
      <c r="O243" s="37">
        <f t="shared" si="6"/>
        <v>44.1</v>
      </c>
      <c r="P243" s="30">
        <v>42760</v>
      </c>
      <c r="Q243" s="45">
        <v>1765</v>
      </c>
      <c r="R243" s="28" t="s">
        <v>217</v>
      </c>
    </row>
    <row r="244" spans="1:18" ht="90" x14ac:dyDescent="0.25">
      <c r="A244" s="28" t="s">
        <v>29</v>
      </c>
      <c r="B244" s="29" t="s">
        <v>30</v>
      </c>
      <c r="C244" s="30">
        <v>42850</v>
      </c>
      <c r="D244" s="35">
        <v>240000</v>
      </c>
      <c r="E244" s="28" t="s">
        <v>58</v>
      </c>
      <c r="F244" s="36">
        <v>267</v>
      </c>
      <c r="G244" s="28" t="s">
        <v>104</v>
      </c>
      <c r="H244" s="36" t="s">
        <v>187</v>
      </c>
      <c r="I244" s="36">
        <v>20</v>
      </c>
      <c r="J244" s="37">
        <v>1.63</v>
      </c>
      <c r="K244" s="37">
        <f t="shared" si="5"/>
        <v>32.599999999999994</v>
      </c>
      <c r="L244" s="38">
        <v>42678</v>
      </c>
      <c r="M244" s="36" t="s">
        <v>205</v>
      </c>
      <c r="N244" s="36">
        <v>20</v>
      </c>
      <c r="O244" s="37">
        <f t="shared" si="6"/>
        <v>32.599999999999994</v>
      </c>
      <c r="P244" s="30">
        <v>42760</v>
      </c>
      <c r="Q244" s="45">
        <v>1765</v>
      </c>
      <c r="R244" s="28" t="s">
        <v>217</v>
      </c>
    </row>
    <row r="245" spans="1:18" ht="45" x14ac:dyDescent="0.25">
      <c r="A245" s="28" t="s">
        <v>29</v>
      </c>
      <c r="B245" s="29" t="s">
        <v>30</v>
      </c>
      <c r="C245" s="30">
        <v>42850</v>
      </c>
      <c r="D245" s="35">
        <v>250200</v>
      </c>
      <c r="E245" s="28" t="s">
        <v>169</v>
      </c>
      <c r="F245" s="36">
        <v>148</v>
      </c>
      <c r="G245" s="28" t="s">
        <v>31</v>
      </c>
      <c r="H245" s="36" t="s">
        <v>173</v>
      </c>
      <c r="I245" s="36">
        <v>6</v>
      </c>
      <c r="J245" s="37">
        <v>4.1900000000000004</v>
      </c>
      <c r="K245" s="37">
        <f t="shared" si="5"/>
        <v>25.14</v>
      </c>
      <c r="L245" s="38">
        <v>42663</v>
      </c>
      <c r="M245" s="36" t="s">
        <v>202</v>
      </c>
      <c r="N245" s="36">
        <v>6</v>
      </c>
      <c r="O245" s="37">
        <f t="shared" si="6"/>
        <v>25.14</v>
      </c>
      <c r="P245" s="38">
        <v>42759</v>
      </c>
      <c r="Q245" s="36">
        <v>499</v>
      </c>
      <c r="R245" s="28" t="s">
        <v>217</v>
      </c>
    </row>
    <row r="246" spans="1:18" ht="45" x14ac:dyDescent="0.25">
      <c r="A246" s="28" t="s">
        <v>29</v>
      </c>
      <c r="B246" s="29" t="s">
        <v>30</v>
      </c>
      <c r="C246" s="30">
        <v>42850</v>
      </c>
      <c r="D246" s="35">
        <v>250200</v>
      </c>
      <c r="E246" s="28" t="s">
        <v>169</v>
      </c>
      <c r="F246" s="36">
        <v>222</v>
      </c>
      <c r="G246" s="28" t="s">
        <v>102</v>
      </c>
      <c r="H246" s="36" t="s">
        <v>173</v>
      </c>
      <c r="I246" s="36">
        <v>10</v>
      </c>
      <c r="J246" s="37">
        <v>1.47</v>
      </c>
      <c r="K246" s="37">
        <f t="shared" si="5"/>
        <v>14.7</v>
      </c>
      <c r="L246" s="38">
        <v>42678</v>
      </c>
      <c r="M246" s="36" t="s">
        <v>205</v>
      </c>
      <c r="N246" s="36">
        <v>10</v>
      </c>
      <c r="O246" s="37">
        <f t="shared" si="6"/>
        <v>14.7</v>
      </c>
      <c r="P246" s="30">
        <v>42760</v>
      </c>
      <c r="Q246" s="45">
        <v>1765</v>
      </c>
      <c r="R246" s="28" t="s">
        <v>217</v>
      </c>
    </row>
    <row r="247" spans="1:18" ht="60" x14ac:dyDescent="0.25">
      <c r="A247" s="28" t="s">
        <v>29</v>
      </c>
      <c r="B247" s="29" t="s">
        <v>30</v>
      </c>
      <c r="C247" s="30">
        <v>42850</v>
      </c>
      <c r="D247" s="35">
        <v>250200</v>
      </c>
      <c r="E247" s="28" t="s">
        <v>169</v>
      </c>
      <c r="F247" s="36">
        <v>226</v>
      </c>
      <c r="G247" s="28" t="s">
        <v>180</v>
      </c>
      <c r="H247" s="36" t="s">
        <v>173</v>
      </c>
      <c r="I247" s="36">
        <v>10</v>
      </c>
      <c r="J247" s="37">
        <v>2.75</v>
      </c>
      <c r="K247" s="37">
        <f t="shared" si="5"/>
        <v>27.5</v>
      </c>
      <c r="L247" s="36" t="s">
        <v>18</v>
      </c>
      <c r="M247" s="36" t="s">
        <v>18</v>
      </c>
      <c r="N247" s="36" t="s">
        <v>18</v>
      </c>
      <c r="O247" s="36" t="s">
        <v>18</v>
      </c>
      <c r="P247" s="30" t="s">
        <v>18</v>
      </c>
      <c r="Q247" s="45" t="s">
        <v>18</v>
      </c>
      <c r="R247" s="28" t="s">
        <v>119</v>
      </c>
    </row>
    <row r="248" spans="1:18" ht="105" x14ac:dyDescent="0.25">
      <c r="A248" s="28" t="s">
        <v>29</v>
      </c>
      <c r="B248" s="29" t="s">
        <v>30</v>
      </c>
      <c r="C248" s="30">
        <v>42850</v>
      </c>
      <c r="D248" s="35">
        <v>260300</v>
      </c>
      <c r="E248" s="28" t="s">
        <v>170</v>
      </c>
      <c r="F248" s="36">
        <v>196</v>
      </c>
      <c r="G248" s="28" t="s">
        <v>110</v>
      </c>
      <c r="H248" s="36" t="s">
        <v>174</v>
      </c>
      <c r="I248" s="36">
        <v>8</v>
      </c>
      <c r="J248" s="37">
        <v>1.44</v>
      </c>
      <c r="K248" s="37">
        <f t="shared" si="5"/>
        <v>11.52</v>
      </c>
      <c r="L248" s="38">
        <v>42678</v>
      </c>
      <c r="M248" s="36" t="s">
        <v>205</v>
      </c>
      <c r="N248" s="36">
        <v>8</v>
      </c>
      <c r="O248" s="37">
        <f t="shared" si="6"/>
        <v>11.52</v>
      </c>
      <c r="P248" s="30">
        <v>42760</v>
      </c>
      <c r="Q248" s="45">
        <v>1765</v>
      </c>
      <c r="R248" s="28" t="s">
        <v>217</v>
      </c>
    </row>
    <row r="249" spans="1:18" ht="30" x14ac:dyDescent="0.25">
      <c r="A249" s="28" t="s">
        <v>29</v>
      </c>
      <c r="B249" s="29" t="s">
        <v>30</v>
      </c>
      <c r="C249" s="30">
        <v>42850</v>
      </c>
      <c r="D249" s="35">
        <v>260300</v>
      </c>
      <c r="E249" s="28" t="s">
        <v>170</v>
      </c>
      <c r="F249" s="36">
        <v>199</v>
      </c>
      <c r="G249" s="28" t="s">
        <v>33</v>
      </c>
      <c r="H249" s="36" t="s">
        <v>174</v>
      </c>
      <c r="I249" s="36">
        <v>2</v>
      </c>
      <c r="J249" s="37">
        <v>0.7</v>
      </c>
      <c r="K249" s="37">
        <f t="shared" si="5"/>
        <v>1.4</v>
      </c>
      <c r="L249" s="38">
        <v>42650</v>
      </c>
      <c r="M249" s="36" t="s">
        <v>198</v>
      </c>
      <c r="N249" s="36">
        <v>2</v>
      </c>
      <c r="O249" s="37">
        <f t="shared" si="6"/>
        <v>1.4</v>
      </c>
      <c r="P249" s="30" t="s">
        <v>214</v>
      </c>
      <c r="Q249" s="45" t="s">
        <v>18</v>
      </c>
      <c r="R249" s="28" t="s">
        <v>219</v>
      </c>
    </row>
    <row r="250" spans="1:18" ht="45" x14ac:dyDescent="0.25">
      <c r="A250" s="28" t="s">
        <v>29</v>
      </c>
      <c r="B250" s="29" t="s">
        <v>30</v>
      </c>
      <c r="C250" s="30">
        <v>42850</v>
      </c>
      <c r="D250" s="35">
        <v>260300</v>
      </c>
      <c r="E250" s="28" t="s">
        <v>170</v>
      </c>
      <c r="F250" s="36">
        <v>148</v>
      </c>
      <c r="G250" s="28" t="s">
        <v>31</v>
      </c>
      <c r="H250" s="36" t="s">
        <v>174</v>
      </c>
      <c r="I250" s="36">
        <v>36</v>
      </c>
      <c r="J250" s="37">
        <v>4.1900000000000004</v>
      </c>
      <c r="K250" s="37">
        <f t="shared" si="5"/>
        <v>150.84</v>
      </c>
      <c r="L250" s="38">
        <v>42663</v>
      </c>
      <c r="M250" s="36" t="s">
        <v>202</v>
      </c>
      <c r="N250" s="36">
        <v>18</v>
      </c>
      <c r="O250" s="37">
        <f t="shared" si="6"/>
        <v>75.42</v>
      </c>
      <c r="P250" s="38">
        <v>42759</v>
      </c>
      <c r="Q250" s="36">
        <v>499</v>
      </c>
      <c r="R250" s="28" t="s">
        <v>218</v>
      </c>
    </row>
    <row r="251" spans="1:18" ht="45" x14ac:dyDescent="0.25">
      <c r="A251" s="28" t="s">
        <v>29</v>
      </c>
      <c r="B251" s="29" t="s">
        <v>30</v>
      </c>
      <c r="C251" s="30">
        <v>42850</v>
      </c>
      <c r="D251" s="35">
        <v>260300</v>
      </c>
      <c r="E251" s="28" t="s">
        <v>170</v>
      </c>
      <c r="F251" s="36">
        <v>222</v>
      </c>
      <c r="G251" s="28" t="s">
        <v>102</v>
      </c>
      <c r="H251" s="36" t="s">
        <v>174</v>
      </c>
      <c r="I251" s="36">
        <v>4</v>
      </c>
      <c r="J251" s="37">
        <v>1.47</v>
      </c>
      <c r="K251" s="37">
        <f t="shared" si="5"/>
        <v>5.88</v>
      </c>
      <c r="L251" s="38">
        <v>42678</v>
      </c>
      <c r="M251" s="36" t="s">
        <v>205</v>
      </c>
      <c r="N251" s="36">
        <v>4</v>
      </c>
      <c r="O251" s="37">
        <f t="shared" si="6"/>
        <v>5.88</v>
      </c>
      <c r="P251" s="30">
        <v>42760</v>
      </c>
      <c r="Q251" s="45">
        <v>1765</v>
      </c>
      <c r="R251" s="28" t="s">
        <v>217</v>
      </c>
    </row>
    <row r="252" spans="1:18" ht="60" x14ac:dyDescent="0.25">
      <c r="A252" s="28" t="s">
        <v>29</v>
      </c>
      <c r="B252" s="29" t="s">
        <v>30</v>
      </c>
      <c r="C252" s="30">
        <v>42850</v>
      </c>
      <c r="D252" s="35">
        <v>260300</v>
      </c>
      <c r="E252" s="28" t="s">
        <v>170</v>
      </c>
      <c r="F252" s="36">
        <v>226</v>
      </c>
      <c r="G252" s="28" t="s">
        <v>180</v>
      </c>
      <c r="H252" s="36" t="s">
        <v>174</v>
      </c>
      <c r="I252" s="36">
        <v>34</v>
      </c>
      <c r="J252" s="37">
        <v>2.75</v>
      </c>
      <c r="K252" s="37">
        <f t="shared" si="5"/>
        <v>93.5</v>
      </c>
      <c r="L252" s="36" t="s">
        <v>18</v>
      </c>
      <c r="M252" s="36" t="s">
        <v>18</v>
      </c>
      <c r="N252" s="36" t="s">
        <v>18</v>
      </c>
      <c r="O252" s="36" t="s">
        <v>18</v>
      </c>
      <c r="P252" s="30" t="s">
        <v>18</v>
      </c>
      <c r="Q252" s="45" t="s">
        <v>18</v>
      </c>
      <c r="R252" s="28" t="s">
        <v>119</v>
      </c>
    </row>
    <row r="253" spans="1:18" ht="105" x14ac:dyDescent="0.25">
      <c r="A253" s="28" t="s">
        <v>29</v>
      </c>
      <c r="B253" s="29" t="s">
        <v>30</v>
      </c>
      <c r="C253" s="30">
        <v>42850</v>
      </c>
      <c r="D253" s="35">
        <v>270000</v>
      </c>
      <c r="E253" s="28" t="s">
        <v>62</v>
      </c>
      <c r="F253" s="36">
        <v>196</v>
      </c>
      <c r="G253" s="28" t="s">
        <v>110</v>
      </c>
      <c r="H253" s="36" t="s">
        <v>176</v>
      </c>
      <c r="I253" s="36">
        <v>10</v>
      </c>
      <c r="J253" s="37">
        <v>1.44</v>
      </c>
      <c r="K253" s="37">
        <f t="shared" si="5"/>
        <v>14.399999999999999</v>
      </c>
      <c r="L253" s="38">
        <v>42678</v>
      </c>
      <c r="M253" s="36" t="s">
        <v>205</v>
      </c>
      <c r="N253" s="36">
        <v>10</v>
      </c>
      <c r="O253" s="37">
        <f t="shared" si="6"/>
        <v>14.399999999999999</v>
      </c>
      <c r="P253" s="30">
        <v>42760</v>
      </c>
      <c r="Q253" s="45">
        <v>1765</v>
      </c>
      <c r="R253" s="28" t="s">
        <v>217</v>
      </c>
    </row>
    <row r="254" spans="1:18" ht="30" x14ac:dyDescent="0.25">
      <c r="A254" s="28" t="s">
        <v>29</v>
      </c>
      <c r="B254" s="29" t="s">
        <v>30</v>
      </c>
      <c r="C254" s="30">
        <v>42850</v>
      </c>
      <c r="D254" s="35">
        <v>270000</v>
      </c>
      <c r="E254" s="28" t="s">
        <v>62</v>
      </c>
      <c r="F254" s="36">
        <v>199</v>
      </c>
      <c r="G254" s="28" t="s">
        <v>33</v>
      </c>
      <c r="H254" s="36" t="s">
        <v>176</v>
      </c>
      <c r="I254" s="36">
        <v>10</v>
      </c>
      <c r="J254" s="37">
        <v>0.7</v>
      </c>
      <c r="K254" s="37">
        <f t="shared" si="5"/>
        <v>7</v>
      </c>
      <c r="L254" s="38">
        <v>42650</v>
      </c>
      <c r="M254" s="36" t="s">
        <v>198</v>
      </c>
      <c r="N254" s="36">
        <v>10</v>
      </c>
      <c r="O254" s="37">
        <f t="shared" si="6"/>
        <v>7</v>
      </c>
      <c r="P254" s="30" t="s">
        <v>214</v>
      </c>
      <c r="Q254" s="45" t="s">
        <v>18</v>
      </c>
      <c r="R254" s="28" t="s">
        <v>219</v>
      </c>
    </row>
    <row r="255" spans="1:18" ht="45" x14ac:dyDescent="0.25">
      <c r="A255" s="28" t="s">
        <v>29</v>
      </c>
      <c r="B255" s="29" t="s">
        <v>30</v>
      </c>
      <c r="C255" s="30">
        <v>42850</v>
      </c>
      <c r="D255" s="35">
        <v>270000</v>
      </c>
      <c r="E255" s="28" t="s">
        <v>62</v>
      </c>
      <c r="F255" s="36">
        <v>204</v>
      </c>
      <c r="G255" s="28" t="s">
        <v>118</v>
      </c>
      <c r="H255" s="36" t="s">
        <v>176</v>
      </c>
      <c r="I255" s="36">
        <v>2</v>
      </c>
      <c r="J255" s="37">
        <v>16.2</v>
      </c>
      <c r="K255" s="37">
        <f t="shared" si="5"/>
        <v>32.4</v>
      </c>
      <c r="L255" s="36" t="s">
        <v>18</v>
      </c>
      <c r="M255" s="36" t="s">
        <v>18</v>
      </c>
      <c r="N255" s="36" t="s">
        <v>18</v>
      </c>
      <c r="O255" s="36" t="s">
        <v>18</v>
      </c>
      <c r="P255" s="30" t="s">
        <v>18</v>
      </c>
      <c r="Q255" s="45" t="s">
        <v>18</v>
      </c>
      <c r="R255" s="28" t="s">
        <v>119</v>
      </c>
    </row>
    <row r="256" spans="1:18" ht="45" x14ac:dyDescent="0.25">
      <c r="A256" s="28" t="s">
        <v>29</v>
      </c>
      <c r="B256" s="29" t="s">
        <v>30</v>
      </c>
      <c r="C256" s="30">
        <v>42850</v>
      </c>
      <c r="D256" s="35">
        <v>270000</v>
      </c>
      <c r="E256" s="28" t="s">
        <v>62</v>
      </c>
      <c r="F256" s="36">
        <v>222</v>
      </c>
      <c r="G256" s="28" t="s">
        <v>102</v>
      </c>
      <c r="H256" s="36" t="s">
        <v>176</v>
      </c>
      <c r="I256" s="36">
        <v>10</v>
      </c>
      <c r="J256" s="37">
        <v>1.47</v>
      </c>
      <c r="K256" s="37">
        <f t="shared" si="5"/>
        <v>14.7</v>
      </c>
      <c r="L256" s="38">
        <v>42678</v>
      </c>
      <c r="M256" s="36" t="s">
        <v>205</v>
      </c>
      <c r="N256" s="36">
        <v>10</v>
      </c>
      <c r="O256" s="37">
        <f t="shared" si="6"/>
        <v>14.7</v>
      </c>
      <c r="P256" s="30">
        <v>42760</v>
      </c>
      <c r="Q256" s="45">
        <v>1765</v>
      </c>
      <c r="R256" s="28" t="s">
        <v>217</v>
      </c>
    </row>
    <row r="257" spans="1:18" ht="90" x14ac:dyDescent="0.25">
      <c r="A257" s="28" t="s">
        <v>29</v>
      </c>
      <c r="B257" s="29" t="s">
        <v>30</v>
      </c>
      <c r="C257" s="30">
        <v>42850</v>
      </c>
      <c r="D257" s="35">
        <v>270000</v>
      </c>
      <c r="E257" s="28" t="s">
        <v>62</v>
      </c>
      <c r="F257" s="36">
        <v>267</v>
      </c>
      <c r="G257" s="28" t="s">
        <v>104</v>
      </c>
      <c r="H257" s="36" t="s">
        <v>176</v>
      </c>
      <c r="I257" s="36">
        <v>5</v>
      </c>
      <c r="J257" s="37">
        <v>1.63</v>
      </c>
      <c r="K257" s="37">
        <f t="shared" si="5"/>
        <v>8.1499999999999986</v>
      </c>
      <c r="L257" s="38">
        <v>42678</v>
      </c>
      <c r="M257" s="36" t="s">
        <v>205</v>
      </c>
      <c r="N257" s="36">
        <v>5</v>
      </c>
      <c r="O257" s="37">
        <f t="shared" si="6"/>
        <v>8.1499999999999986</v>
      </c>
      <c r="P257" s="30">
        <v>42760</v>
      </c>
      <c r="Q257" s="45">
        <v>1765</v>
      </c>
      <c r="R257" s="28" t="s">
        <v>217</v>
      </c>
    </row>
    <row r="258" spans="1:18" ht="60" x14ac:dyDescent="0.25">
      <c r="A258" s="28" t="s">
        <v>29</v>
      </c>
      <c r="B258" s="29" t="s">
        <v>30</v>
      </c>
      <c r="C258" s="30">
        <v>42850</v>
      </c>
      <c r="D258" s="35">
        <v>270000</v>
      </c>
      <c r="E258" s="28" t="s">
        <v>62</v>
      </c>
      <c r="F258" s="36">
        <v>226</v>
      </c>
      <c r="G258" s="28" t="s">
        <v>180</v>
      </c>
      <c r="H258" s="36" t="s">
        <v>176</v>
      </c>
      <c r="I258" s="36">
        <v>10</v>
      </c>
      <c r="J258" s="37">
        <v>2.75</v>
      </c>
      <c r="K258" s="37">
        <f t="shared" si="5"/>
        <v>27.5</v>
      </c>
      <c r="L258" s="36" t="s">
        <v>18</v>
      </c>
      <c r="M258" s="36" t="s">
        <v>18</v>
      </c>
      <c r="N258" s="36" t="s">
        <v>18</v>
      </c>
      <c r="O258" s="36" t="s">
        <v>18</v>
      </c>
      <c r="P258" s="30" t="s">
        <v>18</v>
      </c>
      <c r="Q258" s="45" t="s">
        <v>18</v>
      </c>
      <c r="R258" s="28" t="s">
        <v>119</v>
      </c>
    </row>
    <row r="259" spans="1:18" ht="105" x14ac:dyDescent="0.25">
      <c r="A259" s="28" t="s">
        <v>29</v>
      </c>
      <c r="B259" s="29" t="s">
        <v>30</v>
      </c>
      <c r="C259" s="30">
        <v>42850</v>
      </c>
      <c r="D259" s="35">
        <v>270200</v>
      </c>
      <c r="E259" s="28" t="s">
        <v>63</v>
      </c>
      <c r="F259" s="36">
        <v>196</v>
      </c>
      <c r="G259" s="28" t="s">
        <v>110</v>
      </c>
      <c r="H259" s="36" t="s">
        <v>177</v>
      </c>
      <c r="I259" s="36">
        <v>3</v>
      </c>
      <c r="J259" s="37">
        <v>1.44</v>
      </c>
      <c r="K259" s="37">
        <f t="shared" si="5"/>
        <v>4.32</v>
      </c>
      <c r="L259" s="38">
        <v>42678</v>
      </c>
      <c r="M259" s="36" t="s">
        <v>205</v>
      </c>
      <c r="N259" s="36">
        <v>3</v>
      </c>
      <c r="O259" s="37">
        <f t="shared" si="6"/>
        <v>4.32</v>
      </c>
      <c r="P259" s="30">
        <v>42760</v>
      </c>
      <c r="Q259" s="45">
        <v>1765</v>
      </c>
      <c r="R259" s="28" t="s">
        <v>217</v>
      </c>
    </row>
    <row r="260" spans="1:18" ht="30" x14ac:dyDescent="0.25">
      <c r="A260" s="28" t="s">
        <v>29</v>
      </c>
      <c r="B260" s="29" t="s">
        <v>30</v>
      </c>
      <c r="C260" s="30">
        <v>42850</v>
      </c>
      <c r="D260" s="35">
        <v>270200</v>
      </c>
      <c r="E260" s="28" t="s">
        <v>63</v>
      </c>
      <c r="F260" s="36">
        <v>199</v>
      </c>
      <c r="G260" s="28" t="s">
        <v>33</v>
      </c>
      <c r="H260" s="36" t="s">
        <v>177</v>
      </c>
      <c r="I260" s="36">
        <v>3</v>
      </c>
      <c r="J260" s="37">
        <v>0.7</v>
      </c>
      <c r="K260" s="37">
        <f t="shared" si="5"/>
        <v>2.0999999999999996</v>
      </c>
      <c r="L260" s="38">
        <v>42650</v>
      </c>
      <c r="M260" s="36" t="s">
        <v>198</v>
      </c>
      <c r="N260" s="36">
        <v>3</v>
      </c>
      <c r="O260" s="37">
        <f t="shared" si="6"/>
        <v>2.0999999999999996</v>
      </c>
      <c r="P260" s="30" t="s">
        <v>214</v>
      </c>
      <c r="Q260" s="45" t="s">
        <v>18</v>
      </c>
      <c r="R260" s="28" t="s">
        <v>219</v>
      </c>
    </row>
    <row r="261" spans="1:18" ht="45" x14ac:dyDescent="0.25">
      <c r="A261" s="28" t="s">
        <v>29</v>
      </c>
      <c r="B261" s="29" t="s">
        <v>30</v>
      </c>
      <c r="C261" s="30">
        <v>42850</v>
      </c>
      <c r="D261" s="35">
        <v>270200</v>
      </c>
      <c r="E261" s="28" t="s">
        <v>63</v>
      </c>
      <c r="F261" s="36">
        <v>148</v>
      </c>
      <c r="G261" s="28" t="s">
        <v>31</v>
      </c>
      <c r="H261" s="36" t="s">
        <v>177</v>
      </c>
      <c r="I261" s="36">
        <v>3</v>
      </c>
      <c r="J261" s="37">
        <v>4.1900000000000004</v>
      </c>
      <c r="K261" s="37">
        <f t="shared" si="5"/>
        <v>12.57</v>
      </c>
      <c r="L261" s="38">
        <v>42663</v>
      </c>
      <c r="M261" s="36" t="s">
        <v>202</v>
      </c>
      <c r="N261" s="36">
        <v>3</v>
      </c>
      <c r="O261" s="37">
        <f t="shared" si="6"/>
        <v>12.57</v>
      </c>
      <c r="P261" s="38">
        <v>42759</v>
      </c>
      <c r="Q261" s="36">
        <v>499</v>
      </c>
      <c r="R261" s="28" t="s">
        <v>217</v>
      </c>
    </row>
    <row r="262" spans="1:18" ht="45" x14ac:dyDescent="0.25">
      <c r="A262" s="28" t="s">
        <v>29</v>
      </c>
      <c r="B262" s="29" t="s">
        <v>30</v>
      </c>
      <c r="C262" s="30">
        <v>42850</v>
      </c>
      <c r="D262" s="35">
        <v>270200</v>
      </c>
      <c r="E262" s="28" t="s">
        <v>63</v>
      </c>
      <c r="F262" s="36">
        <v>222</v>
      </c>
      <c r="G262" s="28" t="s">
        <v>102</v>
      </c>
      <c r="H262" s="36" t="s">
        <v>177</v>
      </c>
      <c r="I262" s="36">
        <v>3</v>
      </c>
      <c r="J262" s="37">
        <v>1.47</v>
      </c>
      <c r="K262" s="37">
        <f t="shared" si="5"/>
        <v>4.41</v>
      </c>
      <c r="L262" s="38">
        <v>42678</v>
      </c>
      <c r="M262" s="36" t="s">
        <v>205</v>
      </c>
      <c r="N262" s="36">
        <v>3</v>
      </c>
      <c r="O262" s="37">
        <f t="shared" si="6"/>
        <v>4.41</v>
      </c>
      <c r="P262" s="30">
        <v>42760</v>
      </c>
      <c r="Q262" s="45">
        <v>1765</v>
      </c>
      <c r="R262" s="28" t="s">
        <v>217</v>
      </c>
    </row>
    <row r="263" spans="1:18" ht="90" x14ac:dyDescent="0.25">
      <c r="A263" s="28" t="s">
        <v>29</v>
      </c>
      <c r="B263" s="29" t="s">
        <v>30</v>
      </c>
      <c r="C263" s="30">
        <v>42850</v>
      </c>
      <c r="D263" s="35">
        <v>270200</v>
      </c>
      <c r="E263" s="28" t="s">
        <v>63</v>
      </c>
      <c r="F263" s="36">
        <v>267</v>
      </c>
      <c r="G263" s="28" t="s">
        <v>104</v>
      </c>
      <c r="H263" s="36" t="s">
        <v>177</v>
      </c>
      <c r="I263" s="36">
        <v>3</v>
      </c>
      <c r="J263" s="37">
        <v>1.63</v>
      </c>
      <c r="K263" s="37">
        <f t="shared" si="5"/>
        <v>4.8899999999999997</v>
      </c>
      <c r="L263" s="38">
        <v>42678</v>
      </c>
      <c r="M263" s="36" t="s">
        <v>205</v>
      </c>
      <c r="N263" s="36">
        <v>3</v>
      </c>
      <c r="O263" s="37">
        <f t="shared" si="6"/>
        <v>4.8899999999999997</v>
      </c>
      <c r="P263" s="30">
        <v>42760</v>
      </c>
      <c r="Q263" s="45">
        <v>1765</v>
      </c>
      <c r="R263" s="28" t="s">
        <v>217</v>
      </c>
    </row>
    <row r="264" spans="1:18" ht="60" x14ac:dyDescent="0.25">
      <c r="A264" s="28" t="s">
        <v>29</v>
      </c>
      <c r="B264" s="29" t="s">
        <v>30</v>
      </c>
      <c r="C264" s="30">
        <v>42850</v>
      </c>
      <c r="D264" s="35">
        <v>270200</v>
      </c>
      <c r="E264" s="28" t="s">
        <v>63</v>
      </c>
      <c r="F264" s="36">
        <v>226</v>
      </c>
      <c r="G264" s="28" t="s">
        <v>180</v>
      </c>
      <c r="H264" s="36" t="s">
        <v>177</v>
      </c>
      <c r="I264" s="36">
        <v>10</v>
      </c>
      <c r="J264" s="37">
        <v>2.75</v>
      </c>
      <c r="K264" s="37">
        <f t="shared" si="5"/>
        <v>27.5</v>
      </c>
      <c r="L264" s="36" t="s">
        <v>18</v>
      </c>
      <c r="M264" s="36" t="s">
        <v>18</v>
      </c>
      <c r="N264" s="36" t="s">
        <v>18</v>
      </c>
      <c r="O264" s="36" t="s">
        <v>18</v>
      </c>
      <c r="P264" s="30" t="s">
        <v>18</v>
      </c>
      <c r="Q264" s="45" t="s">
        <v>18</v>
      </c>
      <c r="R264" s="28" t="s">
        <v>119</v>
      </c>
    </row>
    <row r="265" spans="1:18" ht="105" x14ac:dyDescent="0.25">
      <c r="A265" s="28" t="s">
        <v>29</v>
      </c>
      <c r="B265" s="29" t="s">
        <v>30</v>
      </c>
      <c r="C265" s="30">
        <v>42850</v>
      </c>
      <c r="D265" s="35">
        <v>270400</v>
      </c>
      <c r="E265" s="28" t="s">
        <v>188</v>
      </c>
      <c r="F265" s="36">
        <v>196</v>
      </c>
      <c r="G265" s="28" t="s">
        <v>110</v>
      </c>
      <c r="H265" s="36" t="s">
        <v>189</v>
      </c>
      <c r="I265" s="36">
        <v>77</v>
      </c>
      <c r="J265" s="37">
        <v>1.44</v>
      </c>
      <c r="K265" s="37">
        <f t="shared" si="5"/>
        <v>110.88</v>
      </c>
      <c r="L265" s="38">
        <v>42678</v>
      </c>
      <c r="M265" s="36" t="s">
        <v>205</v>
      </c>
      <c r="N265" s="36">
        <v>77</v>
      </c>
      <c r="O265" s="37">
        <f t="shared" si="6"/>
        <v>110.88</v>
      </c>
      <c r="P265" s="30">
        <v>42760</v>
      </c>
      <c r="Q265" s="45">
        <v>1765</v>
      </c>
      <c r="R265" s="28" t="s">
        <v>217</v>
      </c>
    </row>
    <row r="266" spans="1:18" ht="30" x14ac:dyDescent="0.25">
      <c r="A266" s="28" t="s">
        <v>29</v>
      </c>
      <c r="B266" s="29" t="s">
        <v>30</v>
      </c>
      <c r="C266" s="30">
        <v>42850</v>
      </c>
      <c r="D266" s="35">
        <v>270400</v>
      </c>
      <c r="E266" s="28" t="s">
        <v>188</v>
      </c>
      <c r="F266" s="36">
        <v>199</v>
      </c>
      <c r="G266" s="28" t="s">
        <v>33</v>
      </c>
      <c r="H266" s="36" t="s">
        <v>189</v>
      </c>
      <c r="I266" s="36">
        <v>7</v>
      </c>
      <c r="J266" s="37">
        <v>0.7</v>
      </c>
      <c r="K266" s="37">
        <f t="shared" si="5"/>
        <v>4.8999999999999995</v>
      </c>
      <c r="L266" s="38">
        <v>42650</v>
      </c>
      <c r="M266" s="36" t="s">
        <v>198</v>
      </c>
      <c r="N266" s="36">
        <v>7</v>
      </c>
      <c r="O266" s="37">
        <f t="shared" si="6"/>
        <v>4.8999999999999995</v>
      </c>
      <c r="P266" s="30" t="s">
        <v>214</v>
      </c>
      <c r="Q266" s="45" t="s">
        <v>18</v>
      </c>
      <c r="R266" s="28" t="s">
        <v>219</v>
      </c>
    </row>
    <row r="267" spans="1:18" ht="45" x14ac:dyDescent="0.25">
      <c r="A267" s="28" t="s">
        <v>29</v>
      </c>
      <c r="B267" s="29" t="s">
        <v>30</v>
      </c>
      <c r="C267" s="30">
        <v>42850</v>
      </c>
      <c r="D267" s="35">
        <v>270400</v>
      </c>
      <c r="E267" s="28" t="s">
        <v>188</v>
      </c>
      <c r="F267" s="36">
        <v>204</v>
      </c>
      <c r="G267" s="28" t="s">
        <v>118</v>
      </c>
      <c r="H267" s="36" t="s">
        <v>189</v>
      </c>
      <c r="I267" s="36">
        <v>45</v>
      </c>
      <c r="J267" s="37">
        <v>16.2</v>
      </c>
      <c r="K267" s="37">
        <f t="shared" si="5"/>
        <v>729</v>
      </c>
      <c r="L267" s="36" t="s">
        <v>18</v>
      </c>
      <c r="M267" s="36" t="s">
        <v>18</v>
      </c>
      <c r="N267" s="36" t="s">
        <v>18</v>
      </c>
      <c r="O267" s="36" t="s">
        <v>18</v>
      </c>
      <c r="P267" s="30" t="s">
        <v>18</v>
      </c>
      <c r="Q267" s="45" t="s">
        <v>18</v>
      </c>
      <c r="R267" s="28" t="s">
        <v>119</v>
      </c>
    </row>
    <row r="268" spans="1:18" ht="45" x14ac:dyDescent="0.25">
      <c r="A268" s="28" t="s">
        <v>29</v>
      </c>
      <c r="B268" s="29" t="s">
        <v>30</v>
      </c>
      <c r="C268" s="30">
        <v>42850</v>
      </c>
      <c r="D268" s="35">
        <v>270400</v>
      </c>
      <c r="E268" s="28" t="s">
        <v>188</v>
      </c>
      <c r="F268" s="36">
        <v>222</v>
      </c>
      <c r="G268" s="28" t="s">
        <v>102</v>
      </c>
      <c r="H268" s="36" t="s">
        <v>189</v>
      </c>
      <c r="I268" s="36">
        <v>43</v>
      </c>
      <c r="J268" s="37">
        <v>1.47</v>
      </c>
      <c r="K268" s="37">
        <f t="shared" si="5"/>
        <v>63.21</v>
      </c>
      <c r="L268" s="38">
        <v>42678</v>
      </c>
      <c r="M268" s="36" t="s">
        <v>205</v>
      </c>
      <c r="N268" s="36">
        <v>43</v>
      </c>
      <c r="O268" s="37">
        <f t="shared" si="6"/>
        <v>63.21</v>
      </c>
      <c r="P268" s="30">
        <v>42760</v>
      </c>
      <c r="Q268" s="45">
        <v>1765</v>
      </c>
      <c r="R268" s="28" t="s">
        <v>217</v>
      </c>
    </row>
    <row r="269" spans="1:18" ht="90" x14ac:dyDescent="0.25">
      <c r="A269" s="28" t="s">
        <v>29</v>
      </c>
      <c r="B269" s="29" t="s">
        <v>30</v>
      </c>
      <c r="C269" s="30">
        <v>42850</v>
      </c>
      <c r="D269" s="35">
        <v>270400</v>
      </c>
      <c r="E269" s="28" t="s">
        <v>188</v>
      </c>
      <c r="F269" s="36">
        <v>267</v>
      </c>
      <c r="G269" s="28" t="s">
        <v>104</v>
      </c>
      <c r="H269" s="36" t="s">
        <v>189</v>
      </c>
      <c r="I269" s="36">
        <v>40</v>
      </c>
      <c r="J269" s="37">
        <v>1.63</v>
      </c>
      <c r="K269" s="37">
        <f t="shared" si="5"/>
        <v>65.199999999999989</v>
      </c>
      <c r="L269" s="38">
        <v>42678</v>
      </c>
      <c r="M269" s="36" t="s">
        <v>205</v>
      </c>
      <c r="N269" s="36">
        <v>40</v>
      </c>
      <c r="O269" s="37">
        <f t="shared" si="6"/>
        <v>65.199999999999989</v>
      </c>
      <c r="P269" s="30">
        <v>42760</v>
      </c>
      <c r="Q269" s="45">
        <v>1765</v>
      </c>
      <c r="R269" s="28" t="s">
        <v>217</v>
      </c>
    </row>
    <row r="270" spans="1:18" ht="60" x14ac:dyDescent="0.25">
      <c r="A270" s="28" t="s">
        <v>29</v>
      </c>
      <c r="B270" s="29" t="s">
        <v>30</v>
      </c>
      <c r="C270" s="30">
        <v>42850</v>
      </c>
      <c r="D270" s="35">
        <v>270400</v>
      </c>
      <c r="E270" s="28" t="s">
        <v>188</v>
      </c>
      <c r="F270" s="36">
        <v>226</v>
      </c>
      <c r="G270" s="28" t="s">
        <v>180</v>
      </c>
      <c r="H270" s="36" t="s">
        <v>189</v>
      </c>
      <c r="I270" s="36">
        <v>30</v>
      </c>
      <c r="J270" s="37">
        <v>2.75</v>
      </c>
      <c r="K270" s="37">
        <f t="shared" si="5"/>
        <v>82.5</v>
      </c>
      <c r="L270" s="36" t="s">
        <v>18</v>
      </c>
      <c r="M270" s="36" t="s">
        <v>18</v>
      </c>
      <c r="N270" s="36" t="s">
        <v>18</v>
      </c>
      <c r="O270" s="36" t="s">
        <v>18</v>
      </c>
      <c r="P270" s="30" t="s">
        <v>18</v>
      </c>
      <c r="Q270" s="45" t="s">
        <v>18</v>
      </c>
      <c r="R270" s="28" t="s">
        <v>119</v>
      </c>
    </row>
    <row r="271" spans="1:18" ht="105" x14ac:dyDescent="0.25">
      <c r="A271" s="28" t="s">
        <v>29</v>
      </c>
      <c r="B271" s="29" t="s">
        <v>30</v>
      </c>
      <c r="C271" s="30">
        <v>42850</v>
      </c>
      <c r="D271" s="35">
        <v>280000</v>
      </c>
      <c r="E271" s="28" t="s">
        <v>64</v>
      </c>
      <c r="F271" s="36">
        <v>196</v>
      </c>
      <c r="G271" s="28" t="s">
        <v>110</v>
      </c>
      <c r="H271" s="36" t="s">
        <v>190</v>
      </c>
      <c r="I271" s="36">
        <v>3</v>
      </c>
      <c r="J271" s="37">
        <v>1.44</v>
      </c>
      <c r="K271" s="37">
        <f t="shared" si="5"/>
        <v>4.32</v>
      </c>
      <c r="L271" s="38">
        <v>42678</v>
      </c>
      <c r="M271" s="36" t="s">
        <v>205</v>
      </c>
      <c r="N271" s="36">
        <v>3</v>
      </c>
      <c r="O271" s="37">
        <f t="shared" si="6"/>
        <v>4.32</v>
      </c>
      <c r="P271" s="30">
        <v>42760</v>
      </c>
      <c r="Q271" s="45">
        <v>1765</v>
      </c>
      <c r="R271" s="28" t="s">
        <v>217</v>
      </c>
    </row>
    <row r="272" spans="1:18" ht="105" x14ac:dyDescent="0.25">
      <c r="A272" s="28" t="s">
        <v>29</v>
      </c>
      <c r="B272" s="29" t="s">
        <v>30</v>
      </c>
      <c r="C272" s="30">
        <v>42850</v>
      </c>
      <c r="D272" s="35">
        <v>280200</v>
      </c>
      <c r="E272" s="28" t="s">
        <v>191</v>
      </c>
      <c r="F272" s="36">
        <v>196</v>
      </c>
      <c r="G272" s="28" t="s">
        <v>110</v>
      </c>
      <c r="H272" s="36" t="s">
        <v>192</v>
      </c>
      <c r="I272" s="36">
        <v>10</v>
      </c>
      <c r="J272" s="37">
        <v>1.44</v>
      </c>
      <c r="K272" s="37">
        <f t="shared" si="5"/>
        <v>14.399999999999999</v>
      </c>
      <c r="L272" s="38">
        <v>42678</v>
      </c>
      <c r="M272" s="36" t="s">
        <v>205</v>
      </c>
      <c r="N272" s="36">
        <v>10</v>
      </c>
      <c r="O272" s="37">
        <f t="shared" si="6"/>
        <v>14.399999999999999</v>
      </c>
      <c r="P272" s="30">
        <v>42760</v>
      </c>
      <c r="Q272" s="45">
        <v>1765</v>
      </c>
      <c r="R272" s="28" t="s">
        <v>217</v>
      </c>
    </row>
    <row r="273" spans="1:18" ht="30" x14ac:dyDescent="0.25">
      <c r="A273" s="28" t="s">
        <v>29</v>
      </c>
      <c r="B273" s="29" t="s">
        <v>30</v>
      </c>
      <c r="C273" s="30">
        <v>42850</v>
      </c>
      <c r="D273" s="35">
        <v>280200</v>
      </c>
      <c r="E273" s="28" t="s">
        <v>191</v>
      </c>
      <c r="F273" s="36">
        <v>199</v>
      </c>
      <c r="G273" s="28" t="s">
        <v>33</v>
      </c>
      <c r="H273" s="36" t="s">
        <v>192</v>
      </c>
      <c r="I273" s="36">
        <v>10</v>
      </c>
      <c r="J273" s="37">
        <v>0.7</v>
      </c>
      <c r="K273" s="37">
        <f t="shared" si="5"/>
        <v>7</v>
      </c>
      <c r="L273" s="38">
        <v>42650</v>
      </c>
      <c r="M273" s="36" t="s">
        <v>198</v>
      </c>
      <c r="N273" s="36">
        <v>10</v>
      </c>
      <c r="O273" s="37">
        <f t="shared" si="6"/>
        <v>7</v>
      </c>
      <c r="P273" s="30" t="s">
        <v>214</v>
      </c>
      <c r="Q273" s="45" t="s">
        <v>18</v>
      </c>
      <c r="R273" s="28" t="s">
        <v>219</v>
      </c>
    </row>
    <row r="274" spans="1:18" ht="45" x14ac:dyDescent="0.25">
      <c r="A274" s="28" t="s">
        <v>29</v>
      </c>
      <c r="B274" s="29" t="s">
        <v>30</v>
      </c>
      <c r="C274" s="30">
        <v>42850</v>
      </c>
      <c r="D274" s="35">
        <v>280200</v>
      </c>
      <c r="E274" s="28" t="s">
        <v>191</v>
      </c>
      <c r="F274" s="36">
        <v>222</v>
      </c>
      <c r="G274" s="28" t="s">
        <v>102</v>
      </c>
      <c r="H274" s="36" t="s">
        <v>192</v>
      </c>
      <c r="I274" s="36">
        <v>15</v>
      </c>
      <c r="J274" s="37">
        <v>1.47</v>
      </c>
      <c r="K274" s="37">
        <f t="shared" si="5"/>
        <v>22.05</v>
      </c>
      <c r="L274" s="38">
        <v>42678</v>
      </c>
      <c r="M274" s="36" t="s">
        <v>205</v>
      </c>
      <c r="N274" s="36">
        <v>15</v>
      </c>
      <c r="O274" s="37">
        <f t="shared" si="6"/>
        <v>22.05</v>
      </c>
      <c r="P274" s="30">
        <v>42760</v>
      </c>
      <c r="Q274" s="45">
        <v>1765</v>
      </c>
      <c r="R274" s="28" t="s">
        <v>217</v>
      </c>
    </row>
    <row r="275" spans="1:18" ht="90" x14ac:dyDescent="0.25">
      <c r="A275" s="28" t="s">
        <v>29</v>
      </c>
      <c r="B275" s="29" t="s">
        <v>30</v>
      </c>
      <c r="C275" s="30">
        <v>42850</v>
      </c>
      <c r="D275" s="35">
        <v>280200</v>
      </c>
      <c r="E275" s="28" t="s">
        <v>191</v>
      </c>
      <c r="F275" s="36">
        <v>267</v>
      </c>
      <c r="G275" s="28" t="s">
        <v>104</v>
      </c>
      <c r="H275" s="36" t="s">
        <v>192</v>
      </c>
      <c r="I275" s="36">
        <v>5</v>
      </c>
      <c r="J275" s="37">
        <v>1.63</v>
      </c>
      <c r="K275" s="37">
        <f t="shared" si="5"/>
        <v>8.1499999999999986</v>
      </c>
      <c r="L275" s="38">
        <v>42678</v>
      </c>
      <c r="M275" s="36" t="s">
        <v>205</v>
      </c>
      <c r="N275" s="36">
        <v>5</v>
      </c>
      <c r="O275" s="37">
        <f t="shared" si="6"/>
        <v>8.1499999999999986</v>
      </c>
      <c r="P275" s="30">
        <v>42760</v>
      </c>
      <c r="Q275" s="45">
        <v>1765</v>
      </c>
      <c r="R275" s="28" t="s">
        <v>217</v>
      </c>
    </row>
    <row r="276" spans="1:18" ht="105" x14ac:dyDescent="0.25">
      <c r="A276" s="28" t="s">
        <v>29</v>
      </c>
      <c r="B276" s="29" t="s">
        <v>30</v>
      </c>
      <c r="C276" s="30">
        <v>42850</v>
      </c>
      <c r="D276" s="35">
        <v>280300</v>
      </c>
      <c r="E276" s="28" t="s">
        <v>193</v>
      </c>
      <c r="F276" s="36">
        <v>196</v>
      </c>
      <c r="G276" s="28" t="s">
        <v>110</v>
      </c>
      <c r="H276" s="36" t="s">
        <v>194</v>
      </c>
      <c r="I276" s="36">
        <v>15</v>
      </c>
      <c r="J276" s="37">
        <v>1.44</v>
      </c>
      <c r="K276" s="37">
        <f t="shared" si="5"/>
        <v>21.599999999999998</v>
      </c>
      <c r="L276" s="38">
        <v>42678</v>
      </c>
      <c r="M276" s="36" t="s">
        <v>205</v>
      </c>
      <c r="N276" s="36">
        <v>15</v>
      </c>
      <c r="O276" s="37">
        <f t="shared" si="6"/>
        <v>21.599999999999998</v>
      </c>
      <c r="P276" s="30">
        <v>42760</v>
      </c>
      <c r="Q276" s="45">
        <v>1765</v>
      </c>
      <c r="R276" s="28" t="s">
        <v>217</v>
      </c>
    </row>
    <row r="277" spans="1:18" ht="45" x14ac:dyDescent="0.25">
      <c r="A277" s="28" t="s">
        <v>29</v>
      </c>
      <c r="B277" s="29" t="s">
        <v>30</v>
      </c>
      <c r="C277" s="30">
        <v>42850</v>
      </c>
      <c r="D277" s="35">
        <v>280300</v>
      </c>
      <c r="E277" s="28" t="s">
        <v>193</v>
      </c>
      <c r="F277" s="36">
        <v>204</v>
      </c>
      <c r="G277" s="28" t="s">
        <v>118</v>
      </c>
      <c r="H277" s="36" t="s">
        <v>194</v>
      </c>
      <c r="I277" s="36">
        <v>50</v>
      </c>
      <c r="J277" s="37">
        <v>16.2</v>
      </c>
      <c r="K277" s="37">
        <f t="shared" si="5"/>
        <v>810</v>
      </c>
      <c r="L277" s="36" t="s">
        <v>18</v>
      </c>
      <c r="M277" s="36" t="s">
        <v>18</v>
      </c>
      <c r="N277" s="36" t="s">
        <v>18</v>
      </c>
      <c r="O277" s="36" t="s">
        <v>18</v>
      </c>
      <c r="P277" s="30" t="s">
        <v>18</v>
      </c>
      <c r="Q277" s="45" t="s">
        <v>18</v>
      </c>
      <c r="R277" s="28" t="s">
        <v>119</v>
      </c>
    </row>
    <row r="278" spans="1:18" ht="45" x14ac:dyDescent="0.25">
      <c r="A278" s="28" t="s">
        <v>29</v>
      </c>
      <c r="B278" s="29" t="s">
        <v>30</v>
      </c>
      <c r="C278" s="30">
        <v>42850</v>
      </c>
      <c r="D278" s="35">
        <v>280300</v>
      </c>
      <c r="E278" s="28" t="s">
        <v>193</v>
      </c>
      <c r="F278" s="36">
        <v>222</v>
      </c>
      <c r="G278" s="28" t="s">
        <v>102</v>
      </c>
      <c r="H278" s="36" t="s">
        <v>194</v>
      </c>
      <c r="I278" s="36">
        <v>20</v>
      </c>
      <c r="J278" s="37">
        <v>1.47</v>
      </c>
      <c r="K278" s="37">
        <f t="shared" si="5"/>
        <v>29.4</v>
      </c>
      <c r="L278" s="38">
        <v>42678</v>
      </c>
      <c r="M278" s="36" t="s">
        <v>205</v>
      </c>
      <c r="N278" s="36">
        <v>20</v>
      </c>
      <c r="O278" s="37">
        <f t="shared" si="6"/>
        <v>29.4</v>
      </c>
      <c r="P278" s="30">
        <v>42760</v>
      </c>
      <c r="Q278" s="45">
        <v>1765</v>
      </c>
      <c r="R278" s="28" t="s">
        <v>217</v>
      </c>
    </row>
    <row r="279" spans="1:18" ht="105" x14ac:dyDescent="0.25">
      <c r="A279" s="28" t="s">
        <v>29</v>
      </c>
      <c r="B279" s="29" t="s">
        <v>30</v>
      </c>
      <c r="C279" s="30">
        <v>42850</v>
      </c>
      <c r="D279" s="35">
        <v>280400</v>
      </c>
      <c r="E279" s="28" t="s">
        <v>171</v>
      </c>
      <c r="F279" s="36">
        <v>196</v>
      </c>
      <c r="G279" s="28" t="s">
        <v>110</v>
      </c>
      <c r="H279" s="36" t="s">
        <v>175</v>
      </c>
      <c r="I279" s="36">
        <v>10</v>
      </c>
      <c r="J279" s="37">
        <v>1.44</v>
      </c>
      <c r="K279" s="37">
        <f t="shared" si="5"/>
        <v>14.399999999999999</v>
      </c>
      <c r="L279" s="38">
        <v>42678</v>
      </c>
      <c r="M279" s="36" t="s">
        <v>205</v>
      </c>
      <c r="N279" s="36">
        <v>10</v>
      </c>
      <c r="O279" s="37">
        <f t="shared" si="6"/>
        <v>14.399999999999999</v>
      </c>
      <c r="P279" s="30">
        <v>42760</v>
      </c>
      <c r="Q279" s="45">
        <v>1765</v>
      </c>
      <c r="R279" s="28" t="s">
        <v>217</v>
      </c>
    </row>
    <row r="280" spans="1:18" ht="45" x14ac:dyDescent="0.25">
      <c r="A280" s="28" t="s">
        <v>29</v>
      </c>
      <c r="B280" s="29" t="s">
        <v>30</v>
      </c>
      <c r="C280" s="30">
        <v>42850</v>
      </c>
      <c r="D280" s="35">
        <v>280400</v>
      </c>
      <c r="E280" s="28" t="s">
        <v>171</v>
      </c>
      <c r="F280" s="36">
        <v>148</v>
      </c>
      <c r="G280" s="28" t="s">
        <v>31</v>
      </c>
      <c r="H280" s="36" t="s">
        <v>175</v>
      </c>
      <c r="I280" s="36">
        <v>60</v>
      </c>
      <c r="J280" s="37">
        <v>4.1900000000000004</v>
      </c>
      <c r="K280" s="37">
        <f t="shared" si="5"/>
        <v>251.40000000000003</v>
      </c>
      <c r="L280" s="38">
        <v>42663</v>
      </c>
      <c r="M280" s="36" t="s">
        <v>202</v>
      </c>
      <c r="N280" s="36">
        <v>20</v>
      </c>
      <c r="O280" s="37">
        <f t="shared" si="6"/>
        <v>83.800000000000011</v>
      </c>
      <c r="P280" s="38">
        <v>42759</v>
      </c>
      <c r="Q280" s="36">
        <v>499</v>
      </c>
      <c r="R280" s="28" t="s">
        <v>218</v>
      </c>
    </row>
    <row r="281" spans="1:18" ht="45" x14ac:dyDescent="0.25">
      <c r="A281" s="28" t="s">
        <v>29</v>
      </c>
      <c r="B281" s="29" t="s">
        <v>30</v>
      </c>
      <c r="C281" s="30">
        <v>42850</v>
      </c>
      <c r="D281" s="35">
        <v>280400</v>
      </c>
      <c r="E281" s="28" t="s">
        <v>171</v>
      </c>
      <c r="F281" s="36">
        <v>222</v>
      </c>
      <c r="G281" s="28" t="s">
        <v>102</v>
      </c>
      <c r="H281" s="36" t="s">
        <v>175</v>
      </c>
      <c r="I281" s="36">
        <v>10</v>
      </c>
      <c r="J281" s="37">
        <v>1.47</v>
      </c>
      <c r="K281" s="37">
        <f t="shared" si="5"/>
        <v>14.7</v>
      </c>
      <c r="L281" s="38">
        <v>42678</v>
      </c>
      <c r="M281" s="36" t="s">
        <v>205</v>
      </c>
      <c r="N281" s="36">
        <v>10</v>
      </c>
      <c r="O281" s="37">
        <f t="shared" si="6"/>
        <v>14.7</v>
      </c>
      <c r="P281" s="30">
        <v>42760</v>
      </c>
      <c r="Q281" s="45">
        <v>1765</v>
      </c>
      <c r="R281" s="28" t="s">
        <v>217</v>
      </c>
    </row>
    <row r="282" spans="1:18" ht="60" x14ac:dyDescent="0.25">
      <c r="A282" s="28" t="s">
        <v>29</v>
      </c>
      <c r="B282" s="29" t="s">
        <v>30</v>
      </c>
      <c r="C282" s="30">
        <v>42850</v>
      </c>
      <c r="D282" s="35">
        <v>280400</v>
      </c>
      <c r="E282" s="28" t="s">
        <v>171</v>
      </c>
      <c r="F282" s="36">
        <v>226</v>
      </c>
      <c r="G282" s="28" t="s">
        <v>180</v>
      </c>
      <c r="H282" s="36" t="s">
        <v>175</v>
      </c>
      <c r="I282" s="36">
        <v>20</v>
      </c>
      <c r="J282" s="37">
        <v>2.75</v>
      </c>
      <c r="K282" s="37">
        <f t="shared" si="5"/>
        <v>55</v>
      </c>
      <c r="L282" s="36" t="s">
        <v>18</v>
      </c>
      <c r="M282" s="36" t="s">
        <v>18</v>
      </c>
      <c r="N282" s="36" t="s">
        <v>18</v>
      </c>
      <c r="O282" s="36" t="s">
        <v>18</v>
      </c>
      <c r="P282" s="30" t="s">
        <v>18</v>
      </c>
      <c r="Q282" s="45" t="s">
        <v>18</v>
      </c>
      <c r="R282" s="28" t="s">
        <v>119</v>
      </c>
    </row>
    <row r="283" spans="1:18" ht="105" x14ac:dyDescent="0.25">
      <c r="A283" s="28" t="s">
        <v>29</v>
      </c>
      <c r="B283" s="29" t="s">
        <v>30</v>
      </c>
      <c r="C283" s="30">
        <v>42850</v>
      </c>
      <c r="D283" s="35">
        <v>290000</v>
      </c>
      <c r="E283" s="28" t="s">
        <v>95</v>
      </c>
      <c r="F283" s="36">
        <v>196</v>
      </c>
      <c r="G283" s="28" t="s">
        <v>110</v>
      </c>
      <c r="H283" s="36" t="s">
        <v>178</v>
      </c>
      <c r="I283" s="36">
        <v>25</v>
      </c>
      <c r="J283" s="37">
        <v>1.44</v>
      </c>
      <c r="K283" s="37">
        <f t="shared" si="5"/>
        <v>36</v>
      </c>
      <c r="L283" s="38">
        <v>42678</v>
      </c>
      <c r="M283" s="36" t="s">
        <v>205</v>
      </c>
      <c r="N283" s="36">
        <v>25</v>
      </c>
      <c r="O283" s="37">
        <f t="shared" si="6"/>
        <v>36</v>
      </c>
      <c r="P283" s="30">
        <v>42760</v>
      </c>
      <c r="Q283" s="45">
        <v>1765</v>
      </c>
      <c r="R283" s="28" t="s">
        <v>217</v>
      </c>
    </row>
    <row r="284" spans="1:18" ht="30" x14ac:dyDescent="0.25">
      <c r="A284" s="28" t="s">
        <v>29</v>
      </c>
      <c r="B284" s="29" t="s">
        <v>30</v>
      </c>
      <c r="C284" s="30">
        <v>42850</v>
      </c>
      <c r="D284" s="35">
        <v>290000</v>
      </c>
      <c r="E284" s="28" t="s">
        <v>95</v>
      </c>
      <c r="F284" s="36">
        <v>199</v>
      </c>
      <c r="G284" s="28" t="s">
        <v>33</v>
      </c>
      <c r="H284" s="36" t="s">
        <v>178</v>
      </c>
      <c r="I284" s="36">
        <v>20</v>
      </c>
      <c r="J284" s="37">
        <v>0.7</v>
      </c>
      <c r="K284" s="37">
        <f t="shared" si="5"/>
        <v>14</v>
      </c>
      <c r="L284" s="38">
        <v>42650</v>
      </c>
      <c r="M284" s="36" t="s">
        <v>198</v>
      </c>
      <c r="N284" s="36">
        <v>20</v>
      </c>
      <c r="O284" s="37">
        <f t="shared" si="6"/>
        <v>14</v>
      </c>
      <c r="P284" s="30" t="s">
        <v>214</v>
      </c>
      <c r="Q284" s="45" t="s">
        <v>18</v>
      </c>
      <c r="R284" s="28" t="s">
        <v>219</v>
      </c>
    </row>
    <row r="285" spans="1:18" ht="45" x14ac:dyDescent="0.25">
      <c r="A285" s="28" t="s">
        <v>29</v>
      </c>
      <c r="B285" s="29" t="s">
        <v>30</v>
      </c>
      <c r="C285" s="30">
        <v>42850</v>
      </c>
      <c r="D285" s="35">
        <v>290000</v>
      </c>
      <c r="E285" s="28" t="s">
        <v>95</v>
      </c>
      <c r="F285" s="36">
        <v>204</v>
      </c>
      <c r="G285" s="28" t="s">
        <v>118</v>
      </c>
      <c r="H285" s="36" t="s">
        <v>178</v>
      </c>
      <c r="I285" s="36">
        <v>11</v>
      </c>
      <c r="J285" s="37">
        <v>16.2</v>
      </c>
      <c r="K285" s="37">
        <f t="shared" si="5"/>
        <v>178.2</v>
      </c>
      <c r="L285" s="36" t="s">
        <v>18</v>
      </c>
      <c r="M285" s="36" t="s">
        <v>18</v>
      </c>
      <c r="N285" s="36" t="s">
        <v>18</v>
      </c>
      <c r="O285" s="36" t="s">
        <v>18</v>
      </c>
      <c r="P285" s="30" t="s">
        <v>18</v>
      </c>
      <c r="Q285" s="45" t="s">
        <v>18</v>
      </c>
      <c r="R285" s="28" t="s">
        <v>119</v>
      </c>
    </row>
    <row r="286" spans="1:18" ht="45" x14ac:dyDescent="0.25">
      <c r="A286" s="28" t="s">
        <v>29</v>
      </c>
      <c r="B286" s="29" t="s">
        <v>30</v>
      </c>
      <c r="C286" s="30">
        <v>42850</v>
      </c>
      <c r="D286" s="35">
        <v>290000</v>
      </c>
      <c r="E286" s="28" t="s">
        <v>95</v>
      </c>
      <c r="F286" s="36">
        <v>222</v>
      </c>
      <c r="G286" s="28" t="s">
        <v>102</v>
      </c>
      <c r="H286" s="36" t="s">
        <v>178</v>
      </c>
      <c r="I286" s="36">
        <v>35</v>
      </c>
      <c r="J286" s="37">
        <v>1.47</v>
      </c>
      <c r="K286" s="37">
        <f t="shared" si="5"/>
        <v>51.449999999999996</v>
      </c>
      <c r="L286" s="38">
        <v>42678</v>
      </c>
      <c r="M286" s="36" t="s">
        <v>205</v>
      </c>
      <c r="N286" s="36">
        <v>35</v>
      </c>
      <c r="O286" s="37">
        <f t="shared" si="6"/>
        <v>51.449999999999996</v>
      </c>
      <c r="P286" s="30">
        <v>42760</v>
      </c>
      <c r="Q286" s="45">
        <v>1765</v>
      </c>
      <c r="R286" s="28" t="s">
        <v>217</v>
      </c>
    </row>
    <row r="287" spans="1:18" ht="90" x14ac:dyDescent="0.25">
      <c r="A287" s="28" t="s">
        <v>29</v>
      </c>
      <c r="B287" s="29" t="s">
        <v>30</v>
      </c>
      <c r="C287" s="30">
        <v>42850</v>
      </c>
      <c r="D287" s="35">
        <v>290000</v>
      </c>
      <c r="E287" s="28" t="s">
        <v>95</v>
      </c>
      <c r="F287" s="36">
        <v>267</v>
      </c>
      <c r="G287" s="28" t="s">
        <v>104</v>
      </c>
      <c r="H287" s="36" t="s">
        <v>178</v>
      </c>
      <c r="I287" s="36">
        <v>20</v>
      </c>
      <c r="J287" s="37">
        <v>1.63</v>
      </c>
      <c r="K287" s="37">
        <f t="shared" si="5"/>
        <v>32.599999999999994</v>
      </c>
      <c r="L287" s="38">
        <v>42678</v>
      </c>
      <c r="M287" s="36" t="s">
        <v>205</v>
      </c>
      <c r="N287" s="36">
        <v>20</v>
      </c>
      <c r="O287" s="37">
        <f t="shared" si="6"/>
        <v>32.599999999999994</v>
      </c>
      <c r="P287" s="30">
        <v>42760</v>
      </c>
      <c r="Q287" s="45">
        <v>1765</v>
      </c>
      <c r="R287" s="28" t="s">
        <v>217</v>
      </c>
    </row>
    <row r="288" spans="1:18" ht="60" x14ac:dyDescent="0.25">
      <c r="A288" s="28" t="s">
        <v>29</v>
      </c>
      <c r="B288" s="29" t="s">
        <v>30</v>
      </c>
      <c r="C288" s="30">
        <v>42850</v>
      </c>
      <c r="D288" s="35">
        <v>310000</v>
      </c>
      <c r="E288" s="28" t="s">
        <v>97</v>
      </c>
      <c r="F288" s="36">
        <v>226</v>
      </c>
      <c r="G288" s="28" t="s">
        <v>180</v>
      </c>
      <c r="H288" s="36" t="s">
        <v>179</v>
      </c>
      <c r="I288" s="36">
        <v>10</v>
      </c>
      <c r="J288" s="37">
        <v>2.75</v>
      </c>
      <c r="K288" s="37">
        <f t="shared" si="5"/>
        <v>27.5</v>
      </c>
      <c r="L288" s="36" t="s">
        <v>18</v>
      </c>
      <c r="M288" s="36" t="s">
        <v>18</v>
      </c>
      <c r="N288" s="36" t="s">
        <v>18</v>
      </c>
      <c r="O288" s="36" t="s">
        <v>18</v>
      </c>
      <c r="P288" s="30" t="s">
        <v>18</v>
      </c>
      <c r="Q288" s="45" t="s">
        <v>18</v>
      </c>
      <c r="R288" s="28" t="s">
        <v>119</v>
      </c>
    </row>
    <row r="289" spans="1:18" x14ac:dyDescent="0.25">
      <c r="A289" s="36"/>
      <c r="B289" s="36"/>
      <c r="C289" s="36"/>
      <c r="D289" s="36"/>
      <c r="E289" s="28"/>
      <c r="F289" s="36"/>
      <c r="G289" s="36"/>
      <c r="H289" s="36"/>
      <c r="I289" s="36"/>
      <c r="J289" s="37"/>
      <c r="K289" s="37"/>
      <c r="L289" s="38"/>
      <c r="M289" s="36"/>
      <c r="N289" s="36"/>
      <c r="O289" s="37"/>
      <c r="P289" s="38"/>
      <c r="Q289" s="36"/>
      <c r="R289" s="28"/>
    </row>
    <row r="290" spans="1:18" x14ac:dyDescent="0.25">
      <c r="A290" s="36"/>
      <c r="B290" s="36"/>
      <c r="C290" s="36"/>
      <c r="D290" s="36"/>
      <c r="E290" s="28"/>
      <c r="F290" s="36"/>
      <c r="G290" s="36"/>
      <c r="H290" s="36"/>
      <c r="I290" s="36"/>
      <c r="J290" s="37"/>
      <c r="K290" s="37"/>
      <c r="L290" s="36"/>
      <c r="M290" s="36"/>
      <c r="N290" s="36"/>
      <c r="O290" s="37"/>
      <c r="P290" s="28"/>
      <c r="Q290" s="36"/>
      <c r="R290" s="28"/>
    </row>
    <row r="291" spans="1:18" x14ac:dyDescent="0.25">
      <c r="A291" s="36"/>
      <c r="B291" s="36"/>
      <c r="C291" s="36"/>
      <c r="D291" s="36"/>
      <c r="E291" s="28"/>
      <c r="F291" s="36"/>
      <c r="G291" s="36"/>
      <c r="H291" s="36"/>
      <c r="I291" s="36"/>
      <c r="J291" s="37"/>
      <c r="K291" s="37"/>
      <c r="L291" s="36"/>
      <c r="M291" s="36"/>
      <c r="N291" s="36"/>
      <c r="O291" s="37"/>
      <c r="P291" s="28"/>
      <c r="Q291" s="36"/>
      <c r="R291" s="28"/>
    </row>
    <row r="292" spans="1:18" x14ac:dyDescent="0.25">
      <c r="A292" s="36"/>
      <c r="B292" s="36"/>
      <c r="C292" s="36"/>
      <c r="D292" s="36"/>
      <c r="E292" s="28"/>
      <c r="F292" s="36"/>
      <c r="G292" s="36"/>
      <c r="H292" s="36"/>
      <c r="I292" s="36"/>
      <c r="J292" s="37"/>
      <c r="K292" s="37"/>
      <c r="L292" s="36"/>
      <c r="M292" s="36"/>
      <c r="N292" s="36"/>
      <c r="O292" s="37"/>
      <c r="P292" s="28"/>
      <c r="Q292" s="36"/>
      <c r="R292" s="28"/>
    </row>
  </sheetData>
  <sheetProtection selectLockedCells="1"/>
  <autoFilter ref="A1:R288"/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149</v>
      </c>
      <c r="B1" s="7"/>
      <c r="G1" s="62"/>
    </row>
    <row r="2" spans="1:15" ht="16.5" thickTop="1" thickBot="1" x14ac:dyDescent="0.3">
      <c r="A2" s="22" t="s">
        <v>3</v>
      </c>
      <c r="B2" s="23">
        <v>120200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48" t="s">
        <v>16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61.5" thickTop="1" thickBot="1" x14ac:dyDescent="0.3">
      <c r="A5" s="20" t="s">
        <v>23</v>
      </c>
      <c r="B5" s="4" t="s">
        <v>27</v>
      </c>
      <c r="C5" s="4" t="s">
        <v>222</v>
      </c>
      <c r="D5" s="16">
        <v>42527</v>
      </c>
      <c r="E5" s="4">
        <v>540</v>
      </c>
      <c r="F5" s="24">
        <v>540</v>
      </c>
      <c r="G5" s="18">
        <v>22599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17" t="s">
        <v>13</v>
      </c>
      <c r="B6" s="14"/>
      <c r="C6" s="14"/>
      <c r="D6" s="14"/>
      <c r="E6" s="15"/>
      <c r="F6" s="25">
        <v>540</v>
      </c>
      <c r="G6" s="21">
        <v>22599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.75" thickBot="1" x14ac:dyDescent="0.3">
      <c r="B11"/>
      <c r="C11"/>
      <c r="D11"/>
      <c r="E11"/>
    </row>
    <row r="12" spans="1:15" ht="16.5" thickTop="1" thickBot="1" x14ac:dyDescent="0.3">
      <c r="B12"/>
      <c r="C12"/>
      <c r="D12"/>
      <c r="E12"/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l216l0+u7/xICHG348KffgxlB3TGMuvrJ6LNsq5B07TygUyZtDXsCb5g8m8jZ8cd9mabfKnQfPro1oGfc7rD4g==" saltValue="T6RyxxABBcgk7SA5sMs9w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7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5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25</v>
      </c>
      <c r="B1" s="7"/>
      <c r="G1" s="62"/>
    </row>
    <row r="2" spans="1:15" ht="16.5" thickTop="1" thickBot="1" x14ac:dyDescent="0.3">
      <c r="A2" s="22" t="s">
        <v>3</v>
      </c>
      <c r="B2" s="23" t="s">
        <v>24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20" t="s">
        <v>23</v>
      </c>
      <c r="B5" s="4" t="s">
        <v>26</v>
      </c>
      <c r="C5" s="4" t="s">
        <v>217</v>
      </c>
      <c r="D5" s="16">
        <v>42431</v>
      </c>
      <c r="E5" s="4">
        <v>100</v>
      </c>
      <c r="F5" s="4">
        <v>100</v>
      </c>
      <c r="G5" s="51">
        <v>4185</v>
      </c>
      <c r="H5"/>
      <c r="I5"/>
      <c r="J5"/>
      <c r="K5"/>
      <c r="L5"/>
      <c r="M5"/>
      <c r="N5"/>
      <c r="O5"/>
    </row>
    <row r="6" spans="1:15" s="3" customFormat="1" ht="30" x14ac:dyDescent="0.25">
      <c r="A6" s="20" t="s">
        <v>31</v>
      </c>
      <c r="B6" s="4" t="s">
        <v>35</v>
      </c>
      <c r="C6" s="4" t="s">
        <v>217</v>
      </c>
      <c r="D6" s="16">
        <v>42541</v>
      </c>
      <c r="E6" s="4">
        <v>1000</v>
      </c>
      <c r="F6" s="4">
        <v>450</v>
      </c>
      <c r="G6" s="52">
        <v>1885.5000000000002</v>
      </c>
      <c r="H6"/>
      <c r="I6"/>
      <c r="J6"/>
      <c r="K6"/>
      <c r="L6"/>
      <c r="M6"/>
      <c r="N6"/>
      <c r="O6"/>
    </row>
    <row r="7" spans="1:15" s="3" customFormat="1" ht="45" x14ac:dyDescent="0.25">
      <c r="A7" s="20" t="s">
        <v>32</v>
      </c>
      <c r="B7" s="4" t="s">
        <v>36</v>
      </c>
      <c r="C7" s="4" t="s">
        <v>217</v>
      </c>
      <c r="D7" s="16">
        <v>42541</v>
      </c>
      <c r="E7" s="4">
        <v>1000</v>
      </c>
      <c r="F7" s="4">
        <v>500</v>
      </c>
      <c r="G7" s="52">
        <v>570</v>
      </c>
      <c r="H7"/>
      <c r="I7"/>
      <c r="J7"/>
      <c r="K7"/>
      <c r="L7"/>
      <c r="M7"/>
      <c r="N7"/>
      <c r="O7"/>
    </row>
    <row r="8" spans="1:15" s="9" customFormat="1" ht="45" x14ac:dyDescent="0.25">
      <c r="A8" s="20" t="s">
        <v>32</v>
      </c>
      <c r="B8" s="4" t="s">
        <v>113</v>
      </c>
      <c r="C8" s="4" t="s">
        <v>217</v>
      </c>
      <c r="D8" s="16">
        <v>42592</v>
      </c>
      <c r="E8" s="4">
        <v>1400</v>
      </c>
      <c r="F8" s="4">
        <v>22</v>
      </c>
      <c r="G8" s="52">
        <v>25.08</v>
      </c>
      <c r="H8"/>
      <c r="I8"/>
      <c r="J8"/>
      <c r="K8"/>
      <c r="L8"/>
      <c r="M8"/>
      <c r="N8"/>
      <c r="O8"/>
    </row>
    <row r="9" spans="1:15" s="9" customFormat="1" x14ac:dyDescent="0.25">
      <c r="A9" s="20" t="s">
        <v>33</v>
      </c>
      <c r="B9" s="4" t="s">
        <v>34</v>
      </c>
      <c r="C9" s="4" t="s">
        <v>217</v>
      </c>
      <c r="D9" s="16">
        <v>42541</v>
      </c>
      <c r="E9" s="4">
        <v>1400</v>
      </c>
      <c r="F9" s="4">
        <v>1400</v>
      </c>
      <c r="G9" s="52">
        <v>979.99999999999989</v>
      </c>
      <c r="H9"/>
      <c r="I9"/>
      <c r="J9"/>
      <c r="K9"/>
      <c r="L9"/>
      <c r="M9"/>
      <c r="N9"/>
      <c r="O9"/>
    </row>
    <row r="10" spans="1:15" s="10" customFormat="1" x14ac:dyDescent="0.25">
      <c r="A10" s="20" t="s">
        <v>33</v>
      </c>
      <c r="B10" s="4" t="s">
        <v>115</v>
      </c>
      <c r="C10" s="4" t="s">
        <v>217</v>
      </c>
      <c r="D10" s="16">
        <v>42592</v>
      </c>
      <c r="E10" s="4">
        <v>32</v>
      </c>
      <c r="F10" s="4">
        <v>32</v>
      </c>
      <c r="G10" s="52">
        <v>22.4</v>
      </c>
      <c r="H10"/>
      <c r="I10"/>
      <c r="J10"/>
      <c r="K10"/>
      <c r="L10"/>
      <c r="M10"/>
      <c r="N10"/>
      <c r="O10"/>
    </row>
    <row r="11" spans="1:15" ht="60" x14ac:dyDescent="0.25">
      <c r="A11" s="20" t="s">
        <v>110</v>
      </c>
      <c r="B11" s="4" t="s">
        <v>114</v>
      </c>
      <c r="C11" s="4" t="s">
        <v>217</v>
      </c>
      <c r="D11" s="16">
        <v>42592</v>
      </c>
      <c r="E11" s="4">
        <v>75</v>
      </c>
      <c r="F11" s="4">
        <v>75</v>
      </c>
      <c r="G11" s="52">
        <v>108</v>
      </c>
    </row>
    <row r="12" spans="1:15" ht="30" x14ac:dyDescent="0.25">
      <c r="A12" s="20" t="s">
        <v>101</v>
      </c>
      <c r="B12" s="4" t="s">
        <v>18</v>
      </c>
      <c r="C12" s="4" t="s">
        <v>119</v>
      </c>
      <c r="D12" s="16" t="s">
        <v>18</v>
      </c>
      <c r="E12" s="4">
        <v>10</v>
      </c>
      <c r="F12" s="4" t="s">
        <v>18</v>
      </c>
      <c r="G12" s="52">
        <v>0</v>
      </c>
    </row>
    <row r="13" spans="1:15" ht="30" x14ac:dyDescent="0.25">
      <c r="A13" s="20" t="s">
        <v>102</v>
      </c>
      <c r="B13" s="4" t="s">
        <v>114</v>
      </c>
      <c r="C13" s="4" t="s">
        <v>217</v>
      </c>
      <c r="D13" s="16">
        <v>42592</v>
      </c>
      <c r="E13" s="4">
        <v>13</v>
      </c>
      <c r="F13" s="4">
        <v>13</v>
      </c>
      <c r="G13" s="52">
        <v>19.11</v>
      </c>
    </row>
    <row r="14" spans="1:15" ht="30.75" thickBot="1" x14ac:dyDescent="0.3">
      <c r="A14" s="20" t="s">
        <v>118</v>
      </c>
      <c r="B14" s="4" t="s">
        <v>18</v>
      </c>
      <c r="C14" s="4" t="s">
        <v>119</v>
      </c>
      <c r="D14" s="16" t="s">
        <v>18</v>
      </c>
      <c r="E14" s="4">
        <v>20</v>
      </c>
      <c r="F14" s="4" t="s">
        <v>18</v>
      </c>
      <c r="G14" s="52">
        <v>0</v>
      </c>
    </row>
    <row r="15" spans="1:15" ht="16.5" thickTop="1" thickBot="1" x14ac:dyDescent="0.3">
      <c r="A15" s="17" t="s">
        <v>13</v>
      </c>
      <c r="B15" s="14"/>
      <c r="C15" s="14"/>
      <c r="D15" s="14"/>
      <c r="E15" s="14"/>
      <c r="F15" s="15"/>
      <c r="G15" s="53">
        <v>7795.0899999999992</v>
      </c>
    </row>
    <row r="16" spans="1:15" ht="15.75" thickTop="1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twqLm5bNMUlfB+9TkbLwyIfAqtZzMwJPM3u2z/xcbGVASkNNnQd8ktWn0nxTZRCF05Lr9nQauztYpHZEpkKixw==" saltValue="hujgtuAZujr+s+6Kkkm1e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855468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124</v>
      </c>
      <c r="B1" s="7"/>
      <c r="G1" s="62"/>
    </row>
    <row r="2" spans="1:15" ht="16.5" thickTop="1" thickBot="1" x14ac:dyDescent="0.3">
      <c r="A2" s="22" t="s">
        <v>3</v>
      </c>
      <c r="B2" s="23">
        <v>140000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20" t="s">
        <v>32</v>
      </c>
      <c r="B5" s="4" t="s">
        <v>113</v>
      </c>
      <c r="C5" s="4" t="s">
        <v>217</v>
      </c>
      <c r="D5" s="16">
        <v>42592</v>
      </c>
      <c r="E5" s="4">
        <v>30</v>
      </c>
      <c r="F5" s="4">
        <v>15</v>
      </c>
      <c r="G5" s="51">
        <v>17.099999999999998</v>
      </c>
      <c r="H5"/>
      <c r="I5"/>
      <c r="J5"/>
      <c r="K5"/>
      <c r="L5"/>
      <c r="M5"/>
      <c r="N5"/>
      <c r="O5"/>
    </row>
    <row r="6" spans="1:15" s="3" customFormat="1" x14ac:dyDescent="0.25">
      <c r="A6" s="20" t="s">
        <v>33</v>
      </c>
      <c r="B6" s="4" t="s">
        <v>115</v>
      </c>
      <c r="C6" s="4" t="s">
        <v>217</v>
      </c>
      <c r="D6" s="16">
        <v>42592</v>
      </c>
      <c r="E6" s="4">
        <v>20</v>
      </c>
      <c r="F6" s="4">
        <v>20</v>
      </c>
      <c r="G6" s="52">
        <v>14</v>
      </c>
      <c r="H6"/>
      <c r="I6"/>
      <c r="J6"/>
      <c r="K6"/>
      <c r="L6"/>
      <c r="M6"/>
      <c r="N6"/>
      <c r="O6"/>
    </row>
    <row r="7" spans="1:15" s="3" customFormat="1" x14ac:dyDescent="0.25">
      <c r="A7" s="20" t="s">
        <v>33</v>
      </c>
      <c r="B7" s="4" t="s">
        <v>117</v>
      </c>
      <c r="C7" s="4" t="s">
        <v>217</v>
      </c>
      <c r="D7" s="16">
        <v>42597</v>
      </c>
      <c r="E7" s="4">
        <v>15</v>
      </c>
      <c r="F7" s="4">
        <v>15</v>
      </c>
      <c r="G7" s="52">
        <v>55.05</v>
      </c>
      <c r="H7"/>
      <c r="I7"/>
      <c r="J7"/>
      <c r="K7"/>
      <c r="L7"/>
      <c r="M7"/>
      <c r="N7"/>
      <c r="O7"/>
    </row>
    <row r="8" spans="1:15" s="9" customFormat="1" ht="30" x14ac:dyDescent="0.25">
      <c r="A8" s="20" t="s">
        <v>33</v>
      </c>
      <c r="B8" s="4" t="s">
        <v>198</v>
      </c>
      <c r="C8" s="4" t="s">
        <v>219</v>
      </c>
      <c r="D8" s="16">
        <v>42650</v>
      </c>
      <c r="E8" s="4">
        <v>30</v>
      </c>
      <c r="F8" s="4">
        <v>30</v>
      </c>
      <c r="G8" s="52">
        <v>21</v>
      </c>
      <c r="H8"/>
      <c r="I8"/>
      <c r="J8"/>
      <c r="K8"/>
      <c r="L8"/>
      <c r="M8"/>
      <c r="N8"/>
      <c r="O8"/>
    </row>
    <row r="9" spans="1:15" s="9" customFormat="1" ht="60" x14ac:dyDescent="0.25">
      <c r="A9" s="20" t="s">
        <v>110</v>
      </c>
      <c r="B9" s="4" t="s">
        <v>114</v>
      </c>
      <c r="C9" s="4" t="s">
        <v>217</v>
      </c>
      <c r="D9" s="16">
        <v>42592</v>
      </c>
      <c r="E9" s="4">
        <v>15</v>
      </c>
      <c r="F9" s="4">
        <v>15</v>
      </c>
      <c r="G9" s="52">
        <v>21.599999999999998</v>
      </c>
      <c r="H9"/>
      <c r="I9"/>
      <c r="J9"/>
      <c r="K9"/>
      <c r="L9"/>
      <c r="M9"/>
      <c r="N9"/>
      <c r="O9"/>
    </row>
    <row r="10" spans="1:15" s="10" customFormat="1" ht="60" x14ac:dyDescent="0.25">
      <c r="A10" s="20" t="s">
        <v>110</v>
      </c>
      <c r="B10" s="4" t="s">
        <v>205</v>
      </c>
      <c r="C10" s="4" t="s">
        <v>217</v>
      </c>
      <c r="D10" s="16">
        <v>42678</v>
      </c>
      <c r="E10" s="4">
        <v>10</v>
      </c>
      <c r="F10" s="4">
        <v>10</v>
      </c>
      <c r="G10" s="52">
        <v>14.399999999999999</v>
      </c>
      <c r="H10"/>
      <c r="I10"/>
      <c r="J10"/>
      <c r="K10"/>
      <c r="L10"/>
      <c r="M10"/>
      <c r="N10"/>
      <c r="O10"/>
    </row>
    <row r="11" spans="1:15" ht="30" x14ac:dyDescent="0.25">
      <c r="A11" s="20" t="s">
        <v>101</v>
      </c>
      <c r="B11" s="4" t="s">
        <v>18</v>
      </c>
      <c r="C11" s="4" t="s">
        <v>119</v>
      </c>
      <c r="D11" s="16" t="s">
        <v>18</v>
      </c>
      <c r="E11" s="4">
        <v>2</v>
      </c>
      <c r="F11" s="4" t="s">
        <v>18</v>
      </c>
      <c r="G11" s="52">
        <v>0</v>
      </c>
    </row>
    <row r="12" spans="1:15" ht="30" x14ac:dyDescent="0.25">
      <c r="A12" s="20" t="s">
        <v>102</v>
      </c>
      <c r="B12" s="4" t="s">
        <v>114</v>
      </c>
      <c r="C12" s="4" t="s">
        <v>217</v>
      </c>
      <c r="D12" s="16">
        <v>42592</v>
      </c>
      <c r="E12" s="4">
        <v>10</v>
      </c>
      <c r="F12" s="4">
        <v>10</v>
      </c>
      <c r="G12" s="52">
        <v>14.7</v>
      </c>
    </row>
    <row r="13" spans="1:15" ht="30" x14ac:dyDescent="0.25">
      <c r="A13" s="20" t="s">
        <v>102</v>
      </c>
      <c r="B13" s="4" t="s">
        <v>205</v>
      </c>
      <c r="C13" s="4" t="s">
        <v>217</v>
      </c>
      <c r="D13" s="16">
        <v>42678</v>
      </c>
      <c r="E13" s="4">
        <v>30</v>
      </c>
      <c r="F13" s="4">
        <v>30</v>
      </c>
      <c r="G13" s="52">
        <v>44.1</v>
      </c>
    </row>
    <row r="14" spans="1:15" ht="30" x14ac:dyDescent="0.25">
      <c r="A14" s="20" t="s">
        <v>103</v>
      </c>
      <c r="B14" s="4" t="s">
        <v>112</v>
      </c>
      <c r="C14" s="4" t="s">
        <v>217</v>
      </c>
      <c r="D14" s="16">
        <v>42592</v>
      </c>
      <c r="E14" s="4">
        <v>10</v>
      </c>
      <c r="F14" s="4">
        <v>10</v>
      </c>
      <c r="G14" s="52">
        <v>195.79999999999998</v>
      </c>
    </row>
    <row r="15" spans="1:15" ht="60" x14ac:dyDescent="0.25">
      <c r="A15" s="20" t="s">
        <v>104</v>
      </c>
      <c r="B15" s="4" t="s">
        <v>114</v>
      </c>
      <c r="C15" s="4" t="s">
        <v>217</v>
      </c>
      <c r="D15" s="16">
        <v>42592</v>
      </c>
      <c r="E15" s="4">
        <v>20</v>
      </c>
      <c r="F15" s="4">
        <v>20</v>
      </c>
      <c r="G15" s="52">
        <v>32.599999999999994</v>
      </c>
    </row>
    <row r="16" spans="1:15" ht="60.75" thickBot="1" x14ac:dyDescent="0.3">
      <c r="A16" s="20" t="s">
        <v>104</v>
      </c>
      <c r="B16" s="4" t="s">
        <v>205</v>
      </c>
      <c r="C16" s="4" t="s">
        <v>217</v>
      </c>
      <c r="D16" s="16">
        <v>42678</v>
      </c>
      <c r="E16" s="4">
        <v>30</v>
      </c>
      <c r="F16" s="4">
        <v>30</v>
      </c>
      <c r="G16" s="52">
        <v>48.9</v>
      </c>
    </row>
    <row r="17" spans="1:7" ht="16.5" thickTop="1" thickBot="1" x14ac:dyDescent="0.3">
      <c r="A17" s="17" t="s">
        <v>13</v>
      </c>
      <c r="B17" s="14"/>
      <c r="C17" s="14"/>
      <c r="D17" s="14"/>
      <c r="E17" s="14"/>
      <c r="F17" s="15"/>
      <c r="G17" s="53">
        <v>479.25</v>
      </c>
    </row>
    <row r="18" spans="1:7" ht="15.75" thickTop="1" x14ac:dyDescent="0.25">
      <c r="B18"/>
      <c r="C18"/>
      <c r="D18"/>
      <c r="E18"/>
    </row>
    <row r="19" spans="1:7" x14ac:dyDescent="0.25">
      <c r="B19"/>
      <c r="C19"/>
      <c r="D19"/>
      <c r="E19"/>
    </row>
    <row r="20" spans="1:7" x14ac:dyDescent="0.25">
      <c r="B20"/>
      <c r="C20"/>
      <c r="D20"/>
      <c r="E20"/>
    </row>
    <row r="21" spans="1:7" x14ac:dyDescent="0.25">
      <c r="B21"/>
      <c r="C21"/>
      <c r="D21"/>
      <c r="E21"/>
    </row>
    <row r="22" spans="1:7" x14ac:dyDescent="0.25">
      <c r="B22"/>
      <c r="C22"/>
      <c r="D22"/>
      <c r="E22"/>
    </row>
    <row r="23" spans="1:7" x14ac:dyDescent="0.25">
      <c r="B23"/>
      <c r="C23"/>
      <c r="D23"/>
      <c r="E23"/>
    </row>
    <row r="24" spans="1:7" x14ac:dyDescent="0.25">
      <c r="B24"/>
      <c r="C24"/>
      <c r="D24"/>
      <c r="E24"/>
    </row>
    <row r="25" spans="1:7" x14ac:dyDescent="0.25">
      <c r="B25"/>
      <c r="C25"/>
      <c r="D25"/>
      <c r="E25"/>
    </row>
    <row r="26" spans="1:7" x14ac:dyDescent="0.25">
      <c r="B26"/>
      <c r="C26"/>
      <c r="D26"/>
      <c r="E26"/>
    </row>
    <row r="27" spans="1:7" x14ac:dyDescent="0.25">
      <c r="B27"/>
      <c r="C27"/>
      <c r="D27"/>
      <c r="E27"/>
    </row>
    <row r="28" spans="1:7" x14ac:dyDescent="0.25">
      <c r="B28"/>
      <c r="C28"/>
      <c r="D28"/>
      <c r="E28"/>
    </row>
    <row r="29" spans="1:7" x14ac:dyDescent="0.25">
      <c r="B29"/>
      <c r="C29"/>
      <c r="D29"/>
      <c r="E29"/>
    </row>
    <row r="30" spans="1:7" x14ac:dyDescent="0.25">
      <c r="B30"/>
      <c r="C30"/>
      <c r="D30"/>
      <c r="E30"/>
    </row>
    <row r="31" spans="1:7" x14ac:dyDescent="0.25">
      <c r="B31"/>
      <c r="C31"/>
      <c r="D31"/>
      <c r="E31"/>
    </row>
    <row r="32" spans="1:7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B69Ue+W3Pg2xid1v4ZynMwPVa3yqG187jrteDQRGpZvaWk/Ylri6NchHkUxfvi4go0rMCOVpLVVnAZAWa8EMPA==" saltValue="rv19jH8l6qQsbYIu+GOg6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6" style="12" bestFit="1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159</v>
      </c>
      <c r="B1" s="7"/>
      <c r="G1" s="62"/>
    </row>
    <row r="2" spans="1:15" ht="16.5" thickTop="1" thickBot="1" x14ac:dyDescent="0.3">
      <c r="A2" s="22" t="s">
        <v>3</v>
      </c>
      <c r="B2" s="23">
        <v>140020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20" t="s">
        <v>31</v>
      </c>
      <c r="B5" s="4" t="s">
        <v>201</v>
      </c>
      <c r="C5" s="4" t="s">
        <v>217</v>
      </c>
      <c r="D5" s="16">
        <v>42663</v>
      </c>
      <c r="E5" s="4">
        <v>10</v>
      </c>
      <c r="F5" s="4">
        <v>10</v>
      </c>
      <c r="G5" s="51">
        <v>41.900000000000006</v>
      </c>
      <c r="H5"/>
      <c r="I5"/>
      <c r="J5"/>
      <c r="K5"/>
      <c r="L5"/>
      <c r="M5"/>
      <c r="N5"/>
      <c r="O5"/>
    </row>
    <row r="6" spans="1:15" s="3" customFormat="1" ht="30" x14ac:dyDescent="0.25">
      <c r="A6" s="20" t="s">
        <v>33</v>
      </c>
      <c r="B6" s="4" t="s">
        <v>199</v>
      </c>
      <c r="C6" s="4" t="s">
        <v>220</v>
      </c>
      <c r="D6" s="16">
        <v>42650</v>
      </c>
      <c r="E6" s="4">
        <v>2</v>
      </c>
      <c r="F6" s="4">
        <v>2</v>
      </c>
      <c r="G6" s="52">
        <v>1.4</v>
      </c>
      <c r="H6"/>
      <c r="I6"/>
      <c r="J6"/>
      <c r="K6"/>
      <c r="L6"/>
      <c r="M6"/>
      <c r="N6"/>
      <c r="O6"/>
    </row>
    <row r="7" spans="1:15" s="3" customFormat="1" ht="60" x14ac:dyDescent="0.25">
      <c r="A7" s="20" t="s">
        <v>110</v>
      </c>
      <c r="B7" s="4" t="s">
        <v>203</v>
      </c>
      <c r="C7" s="4" t="s">
        <v>217</v>
      </c>
      <c r="D7" s="16">
        <v>42678</v>
      </c>
      <c r="E7" s="4">
        <v>3</v>
      </c>
      <c r="F7" s="4">
        <v>3</v>
      </c>
      <c r="G7" s="52">
        <v>4.32</v>
      </c>
      <c r="H7"/>
      <c r="I7"/>
      <c r="J7"/>
      <c r="K7"/>
      <c r="L7"/>
      <c r="M7"/>
      <c r="N7"/>
      <c r="O7"/>
    </row>
    <row r="8" spans="1:15" s="9" customFormat="1" ht="30" x14ac:dyDescent="0.25">
      <c r="A8" s="20" t="s">
        <v>102</v>
      </c>
      <c r="B8" s="4" t="s">
        <v>203</v>
      </c>
      <c r="C8" s="4" t="s">
        <v>217</v>
      </c>
      <c r="D8" s="16">
        <v>42678</v>
      </c>
      <c r="E8" s="4">
        <v>8</v>
      </c>
      <c r="F8" s="4">
        <v>8</v>
      </c>
      <c r="G8" s="52">
        <v>11.76</v>
      </c>
      <c r="H8"/>
      <c r="I8"/>
      <c r="J8"/>
      <c r="K8"/>
      <c r="L8"/>
      <c r="M8"/>
      <c r="N8"/>
      <c r="O8"/>
    </row>
    <row r="9" spans="1:15" s="9" customFormat="1" ht="60" x14ac:dyDescent="0.25">
      <c r="A9" s="20" t="s">
        <v>104</v>
      </c>
      <c r="B9" s="4" t="s">
        <v>203</v>
      </c>
      <c r="C9" s="4" t="s">
        <v>217</v>
      </c>
      <c r="D9" s="16">
        <v>42678</v>
      </c>
      <c r="E9" s="4">
        <v>8</v>
      </c>
      <c r="F9" s="4">
        <v>8</v>
      </c>
      <c r="G9" s="52">
        <v>13.04</v>
      </c>
      <c r="H9"/>
      <c r="I9"/>
      <c r="J9"/>
      <c r="K9"/>
      <c r="L9"/>
      <c r="M9"/>
      <c r="N9"/>
      <c r="O9"/>
    </row>
    <row r="10" spans="1:15" s="10" customFormat="1" ht="30.75" thickBot="1" x14ac:dyDescent="0.3">
      <c r="A10" s="20" t="s">
        <v>180</v>
      </c>
      <c r="B10" s="4" t="s">
        <v>18</v>
      </c>
      <c r="C10" s="4" t="s">
        <v>119</v>
      </c>
      <c r="D10" s="16" t="s">
        <v>18</v>
      </c>
      <c r="E10" s="4">
        <v>10</v>
      </c>
      <c r="F10" s="4" t="s">
        <v>18</v>
      </c>
      <c r="G10" s="52">
        <v>0</v>
      </c>
      <c r="H10"/>
      <c r="I10"/>
      <c r="J10"/>
      <c r="K10"/>
      <c r="L10"/>
      <c r="M10"/>
      <c r="N10"/>
      <c r="O10"/>
    </row>
    <row r="11" spans="1:15" ht="16.5" thickTop="1" thickBot="1" x14ac:dyDescent="0.3">
      <c r="A11" s="17" t="s">
        <v>13</v>
      </c>
      <c r="B11" s="14"/>
      <c r="C11" s="14"/>
      <c r="D11" s="14"/>
      <c r="E11" s="14"/>
      <c r="F11" s="15"/>
      <c r="G11" s="53">
        <v>72.42</v>
      </c>
    </row>
    <row r="12" spans="1:15" ht="15.75" thickTop="1" x14ac:dyDescent="0.25">
      <c r="B12"/>
      <c r="C12"/>
      <c r="D12"/>
      <c r="E12"/>
    </row>
    <row r="13" spans="1:15" ht="15.75" thickTop="1" x14ac:dyDescent="0.25">
      <c r="B13"/>
      <c r="C13"/>
      <c r="D13"/>
      <c r="E13"/>
    </row>
    <row r="14" spans="1:15" ht="16.5" thickTop="1" thickBot="1" x14ac:dyDescent="0.3">
      <c r="B14"/>
      <c r="C14"/>
      <c r="D14"/>
      <c r="E14"/>
    </row>
    <row r="15" spans="1:15" ht="15.75" thickTop="1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8X+9GYTNV2t04MJpVKCCA97D1AkIq0m/d5iqKEsrcNYOdU+c7KOU8OdAD5Bf/mso9tOnSdeOg/YZTEzsNhb4NA==" saltValue="W55YsfmZ7Yfcamtcp0uXJ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8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56" customWidth="1"/>
    <col min="3" max="3" width="29.28515625" style="2" customWidth="1"/>
    <col min="4" max="4" width="14.7109375" style="12" customWidth="1"/>
    <col min="5" max="5" width="16" style="12" bestFit="1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207</v>
      </c>
      <c r="B1" s="7"/>
      <c r="G1" s="62"/>
    </row>
    <row r="2" spans="1:15" ht="16.5" thickTop="1" thickBot="1" x14ac:dyDescent="0.3">
      <c r="A2" s="22" t="s">
        <v>3</v>
      </c>
      <c r="B2" s="23">
        <v>140108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20" t="s">
        <v>31</v>
      </c>
      <c r="B5" s="4" t="s">
        <v>202</v>
      </c>
      <c r="C5" s="4" t="s">
        <v>217</v>
      </c>
      <c r="D5" s="16">
        <v>42663</v>
      </c>
      <c r="E5" s="4">
        <v>2</v>
      </c>
      <c r="F5" s="4">
        <v>2</v>
      </c>
      <c r="G5" s="51">
        <v>8.3800000000000008</v>
      </c>
      <c r="H5"/>
      <c r="I5"/>
      <c r="J5"/>
      <c r="K5"/>
      <c r="L5"/>
      <c r="M5"/>
      <c r="N5"/>
      <c r="O5"/>
    </row>
    <row r="6" spans="1:15" s="3" customFormat="1" ht="60" x14ac:dyDescent="0.25">
      <c r="A6" s="20" t="s">
        <v>110</v>
      </c>
      <c r="B6" s="4" t="s">
        <v>205</v>
      </c>
      <c r="C6" s="4" t="s">
        <v>217</v>
      </c>
      <c r="D6" s="16">
        <v>42678</v>
      </c>
      <c r="E6" s="4">
        <v>1</v>
      </c>
      <c r="F6" s="4">
        <v>1</v>
      </c>
      <c r="G6" s="52">
        <v>1.44</v>
      </c>
      <c r="H6"/>
      <c r="I6"/>
      <c r="J6"/>
      <c r="K6"/>
      <c r="L6"/>
      <c r="M6"/>
      <c r="N6"/>
      <c r="O6"/>
    </row>
    <row r="7" spans="1:15" s="3" customFormat="1" ht="30" x14ac:dyDescent="0.25">
      <c r="A7" s="20" t="s">
        <v>102</v>
      </c>
      <c r="B7" s="4" t="s">
        <v>205</v>
      </c>
      <c r="C7" s="4" t="s">
        <v>217</v>
      </c>
      <c r="D7" s="16">
        <v>42678</v>
      </c>
      <c r="E7" s="4">
        <v>2</v>
      </c>
      <c r="F7" s="4">
        <v>2</v>
      </c>
      <c r="G7" s="52">
        <v>2.94</v>
      </c>
      <c r="H7"/>
      <c r="I7"/>
      <c r="J7"/>
      <c r="K7"/>
      <c r="L7"/>
      <c r="M7"/>
      <c r="N7"/>
      <c r="O7"/>
    </row>
    <row r="8" spans="1:15" s="9" customFormat="1" ht="30.75" thickBot="1" x14ac:dyDescent="0.3">
      <c r="A8" s="20" t="s">
        <v>180</v>
      </c>
      <c r="B8" s="4" t="s">
        <v>18</v>
      </c>
      <c r="C8" s="4" t="s">
        <v>119</v>
      </c>
      <c r="D8" s="16" t="s">
        <v>18</v>
      </c>
      <c r="E8" s="4">
        <v>4</v>
      </c>
      <c r="F8" s="4" t="s">
        <v>18</v>
      </c>
      <c r="G8" s="52">
        <v>0</v>
      </c>
      <c r="H8"/>
      <c r="I8"/>
      <c r="J8"/>
      <c r="K8"/>
      <c r="L8"/>
      <c r="M8"/>
      <c r="N8"/>
      <c r="O8"/>
    </row>
    <row r="9" spans="1:15" s="9" customFormat="1" ht="16.5" thickTop="1" thickBot="1" x14ac:dyDescent="0.3">
      <c r="A9" s="17" t="s">
        <v>13</v>
      </c>
      <c r="B9" s="14"/>
      <c r="C9" s="14"/>
      <c r="D9" s="14"/>
      <c r="E9" s="14"/>
      <c r="F9" s="15"/>
      <c r="G9" s="53">
        <v>12.76</v>
      </c>
      <c r="H9"/>
      <c r="I9"/>
      <c r="J9"/>
      <c r="K9"/>
      <c r="L9"/>
      <c r="M9"/>
      <c r="N9"/>
      <c r="O9"/>
    </row>
    <row r="10" spans="1:15" s="10" customFormat="1" ht="15.75" thickTop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.75" thickBot="1" x14ac:dyDescent="0.3">
      <c r="B11"/>
      <c r="C11"/>
      <c r="D11"/>
      <c r="E11"/>
    </row>
    <row r="12" spans="1:15" ht="16.5" thickTop="1" thickBot="1" x14ac:dyDescent="0.3">
      <c r="B12"/>
      <c r="C12"/>
      <c r="D12"/>
      <c r="E12"/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KSA9Kf6n4FGJaXWWtOHcgAjBXSkdP/BFKyLwG6urECEDO5n3WUTzWxZqTnMHj3sElO8cbfqDUl01u8D5bthaLA==" saltValue="PRuL2y+rlVgymb4+wW3mF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6" style="12" bestFit="1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127</v>
      </c>
      <c r="B1" s="7"/>
      <c r="G1" s="62"/>
    </row>
    <row r="2" spans="1:15" ht="16.5" thickTop="1" thickBot="1" x14ac:dyDescent="0.3">
      <c r="A2" s="22" t="s">
        <v>3</v>
      </c>
      <c r="B2" s="23">
        <v>140131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48" t="s">
        <v>16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20" t="s">
        <v>32</v>
      </c>
      <c r="B5" s="4" t="s">
        <v>113</v>
      </c>
      <c r="C5" s="4" t="s">
        <v>217</v>
      </c>
      <c r="D5" s="16">
        <v>42592</v>
      </c>
      <c r="E5" s="4">
        <v>2</v>
      </c>
      <c r="F5" s="24">
        <v>2</v>
      </c>
      <c r="G5" s="18">
        <v>2.2799999999999998</v>
      </c>
      <c r="H5"/>
      <c r="I5"/>
      <c r="J5"/>
      <c r="K5"/>
      <c r="L5"/>
      <c r="M5"/>
      <c r="N5"/>
      <c r="O5"/>
    </row>
    <row r="6" spans="1:15" s="3" customFormat="1" ht="60.75" thickBot="1" x14ac:dyDescent="0.3">
      <c r="A6" s="20" t="s">
        <v>110</v>
      </c>
      <c r="B6" s="4" t="s">
        <v>114</v>
      </c>
      <c r="C6" s="4" t="s">
        <v>217</v>
      </c>
      <c r="D6" s="16">
        <v>42592</v>
      </c>
      <c r="E6" s="4">
        <v>2</v>
      </c>
      <c r="F6" s="49">
        <v>2</v>
      </c>
      <c r="G6" s="50">
        <v>2.88</v>
      </c>
      <c r="H6"/>
      <c r="I6"/>
      <c r="J6"/>
      <c r="K6"/>
      <c r="L6"/>
      <c r="M6"/>
      <c r="N6"/>
      <c r="O6"/>
    </row>
    <row r="7" spans="1:15" s="3" customFormat="1" ht="16.5" thickTop="1" thickBot="1" x14ac:dyDescent="0.3">
      <c r="A7" s="17" t="s">
        <v>13</v>
      </c>
      <c r="B7" s="14"/>
      <c r="C7" s="14"/>
      <c r="D7" s="14"/>
      <c r="E7" s="15"/>
      <c r="F7" s="25">
        <v>4</v>
      </c>
      <c r="G7" s="21">
        <v>5.16</v>
      </c>
      <c r="H7"/>
      <c r="I7"/>
      <c r="J7"/>
      <c r="K7"/>
      <c r="L7"/>
      <c r="M7"/>
      <c r="N7"/>
      <c r="O7"/>
    </row>
    <row r="8" spans="1:15" s="9" customFormat="1" ht="15.75" thickTop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.75" thickBot="1" x14ac:dyDescent="0.3">
      <c r="B11"/>
      <c r="C11"/>
      <c r="D11"/>
      <c r="E11"/>
    </row>
    <row r="12" spans="1:15" ht="16.5" thickTop="1" thickBot="1" x14ac:dyDescent="0.3">
      <c r="B12"/>
      <c r="C12"/>
      <c r="D12"/>
      <c r="E12"/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FnEvzs/gJjBWkX1sWxxRSrxq3pt/V93YWUh6ZbrTYUSmAEaFW2RZ3NAb1/qMDi17gyRIHV5XsO/8kL0b4rIQmA==" saltValue="0RZ+9bpbCgbqxsGmZUsiA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54" customWidth="1"/>
    <col min="3" max="3" width="29.28515625" style="2" customWidth="1"/>
    <col min="4" max="4" width="14.7109375" style="12" customWidth="1"/>
    <col min="5" max="5" width="20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197</v>
      </c>
      <c r="B1" s="7"/>
      <c r="G1" s="62"/>
    </row>
    <row r="2" spans="1:15" ht="16.5" thickTop="1" thickBot="1" x14ac:dyDescent="0.3">
      <c r="A2" s="22" t="s">
        <v>3</v>
      </c>
      <c r="B2" s="23">
        <v>150100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13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20" t="s">
        <v>151</v>
      </c>
      <c r="B5" s="4" t="s">
        <v>154</v>
      </c>
      <c r="C5" s="4" t="s">
        <v>217</v>
      </c>
      <c r="D5" s="16">
        <v>42614</v>
      </c>
      <c r="E5" s="4">
        <v>240</v>
      </c>
      <c r="F5" s="55">
        <v>234</v>
      </c>
      <c r="G5" s="51">
        <v>2831.4</v>
      </c>
      <c r="H5"/>
      <c r="I5"/>
      <c r="J5"/>
      <c r="K5"/>
      <c r="L5"/>
      <c r="M5"/>
      <c r="N5"/>
      <c r="O5"/>
    </row>
    <row r="6" spans="1:15" s="3" customFormat="1" x14ac:dyDescent="0.25">
      <c r="A6" s="20" t="s">
        <v>152</v>
      </c>
      <c r="B6" s="4" t="s">
        <v>154</v>
      </c>
      <c r="C6" s="4" t="s">
        <v>217</v>
      </c>
      <c r="D6" s="16">
        <v>42614</v>
      </c>
      <c r="E6" s="4">
        <v>2400</v>
      </c>
      <c r="F6" s="55">
        <v>2340</v>
      </c>
      <c r="G6" s="52">
        <v>13244.4</v>
      </c>
      <c r="H6"/>
      <c r="I6"/>
      <c r="J6"/>
      <c r="K6"/>
      <c r="L6"/>
      <c r="M6"/>
      <c r="N6"/>
      <c r="O6"/>
    </row>
    <row r="7" spans="1:15" s="3" customFormat="1" ht="30.75" thickBot="1" x14ac:dyDescent="0.3">
      <c r="A7" s="20" t="s">
        <v>153</v>
      </c>
      <c r="B7" s="4" t="s">
        <v>154</v>
      </c>
      <c r="C7" s="4" t="s">
        <v>217</v>
      </c>
      <c r="D7" s="16">
        <v>42614</v>
      </c>
      <c r="E7" s="4">
        <v>4800</v>
      </c>
      <c r="F7" s="55">
        <v>4680</v>
      </c>
      <c r="G7" s="52">
        <v>39920.399999999994</v>
      </c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 s="17" t="s">
        <v>13</v>
      </c>
      <c r="B8" s="14"/>
      <c r="C8" s="14"/>
      <c r="D8" s="14"/>
      <c r="E8" s="14"/>
      <c r="F8" s="15"/>
      <c r="G8" s="53">
        <v>55996.2</v>
      </c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ht="16.5" thickTop="1" thickBot="1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.75" thickTop="1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ByLnQKZQgDYgeLZPor5PC/i+9PS4+G0i1ZgOZPxQdfT1sI1bq9K9LM4zYc1kGaWHLelG8zlAQyuB0JQFCgDD4w==" saltValue="Y63rmduG2IOQ4zpkCq9lW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9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56" customWidth="1"/>
    <col min="3" max="3" width="29.28515625" style="2" customWidth="1"/>
    <col min="4" max="4" width="14.7109375" style="12" customWidth="1"/>
    <col min="5" max="5" width="19.855468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208</v>
      </c>
      <c r="B1" s="7"/>
      <c r="G1" s="62"/>
    </row>
    <row r="2" spans="1:15" ht="16.5" thickTop="1" thickBot="1" x14ac:dyDescent="0.3">
      <c r="A2" s="22" t="s">
        <v>3</v>
      </c>
      <c r="B2" s="23">
        <v>150200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13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20" t="s">
        <v>31</v>
      </c>
      <c r="B5" s="4" t="s">
        <v>202</v>
      </c>
      <c r="C5" s="4" t="s">
        <v>217</v>
      </c>
      <c r="D5" s="16">
        <v>42663</v>
      </c>
      <c r="E5" s="4">
        <v>1</v>
      </c>
      <c r="F5" s="4">
        <v>1</v>
      </c>
      <c r="G5" s="51">
        <v>4.1900000000000004</v>
      </c>
      <c r="H5"/>
      <c r="I5"/>
      <c r="J5"/>
      <c r="K5"/>
      <c r="L5"/>
      <c r="M5"/>
      <c r="N5"/>
      <c r="O5"/>
    </row>
    <row r="6" spans="1:15" s="3" customFormat="1" ht="30" x14ac:dyDescent="0.25">
      <c r="A6" s="20" t="s">
        <v>33</v>
      </c>
      <c r="B6" s="4" t="s">
        <v>198</v>
      </c>
      <c r="C6" s="4" t="s">
        <v>219</v>
      </c>
      <c r="D6" s="16">
        <v>42650</v>
      </c>
      <c r="E6" s="4">
        <v>1</v>
      </c>
      <c r="F6" s="4">
        <v>1</v>
      </c>
      <c r="G6" s="52">
        <v>0.7</v>
      </c>
      <c r="H6"/>
      <c r="I6"/>
      <c r="J6"/>
      <c r="K6"/>
      <c r="L6"/>
      <c r="M6"/>
      <c r="N6"/>
      <c r="O6"/>
    </row>
    <row r="7" spans="1:15" s="3" customFormat="1" ht="60" x14ac:dyDescent="0.25">
      <c r="A7" s="20" t="s">
        <v>110</v>
      </c>
      <c r="B7" s="4" t="s">
        <v>205</v>
      </c>
      <c r="C7" s="4" t="s">
        <v>217</v>
      </c>
      <c r="D7" s="16">
        <v>42678</v>
      </c>
      <c r="E7" s="4">
        <v>2</v>
      </c>
      <c r="F7" s="4">
        <v>2</v>
      </c>
      <c r="G7" s="52">
        <v>2.88</v>
      </c>
      <c r="H7"/>
      <c r="I7"/>
      <c r="J7"/>
      <c r="K7"/>
      <c r="L7"/>
      <c r="M7"/>
      <c r="N7"/>
      <c r="O7"/>
    </row>
    <row r="8" spans="1:15" s="9" customFormat="1" ht="30" x14ac:dyDescent="0.25">
      <c r="A8" s="20" t="s">
        <v>102</v>
      </c>
      <c r="B8" s="4" t="s">
        <v>205</v>
      </c>
      <c r="C8" s="4" t="s">
        <v>217</v>
      </c>
      <c r="D8" s="16">
        <v>42678</v>
      </c>
      <c r="E8" s="4">
        <v>2</v>
      </c>
      <c r="F8" s="4">
        <v>2</v>
      </c>
      <c r="G8" s="52">
        <v>2.94</v>
      </c>
      <c r="H8"/>
      <c r="I8"/>
      <c r="J8"/>
      <c r="K8"/>
      <c r="L8"/>
      <c r="M8"/>
      <c r="N8"/>
      <c r="O8"/>
    </row>
    <row r="9" spans="1:15" s="9" customFormat="1" ht="60" x14ac:dyDescent="0.25">
      <c r="A9" s="20" t="s">
        <v>104</v>
      </c>
      <c r="B9" s="4" t="s">
        <v>205</v>
      </c>
      <c r="C9" s="4" t="s">
        <v>217</v>
      </c>
      <c r="D9" s="16">
        <v>42678</v>
      </c>
      <c r="E9" s="4">
        <v>5</v>
      </c>
      <c r="F9" s="4">
        <v>5</v>
      </c>
      <c r="G9" s="52">
        <v>8.1499999999999986</v>
      </c>
      <c r="H9"/>
      <c r="I9"/>
      <c r="J9"/>
      <c r="K9"/>
      <c r="L9"/>
      <c r="M9"/>
      <c r="N9"/>
      <c r="O9"/>
    </row>
    <row r="10" spans="1:15" s="10" customFormat="1" ht="30" x14ac:dyDescent="0.25">
      <c r="A10" s="20" t="s">
        <v>118</v>
      </c>
      <c r="B10" s="4" t="s">
        <v>18</v>
      </c>
      <c r="C10" s="4" t="s">
        <v>119</v>
      </c>
      <c r="D10" s="16" t="s">
        <v>18</v>
      </c>
      <c r="E10" s="4">
        <v>1</v>
      </c>
      <c r="F10" s="4" t="s">
        <v>18</v>
      </c>
      <c r="G10" s="52">
        <v>0</v>
      </c>
      <c r="H10"/>
      <c r="I10"/>
      <c r="J10"/>
      <c r="K10"/>
      <c r="L10"/>
      <c r="M10"/>
      <c r="N10"/>
      <c r="O10"/>
    </row>
    <row r="11" spans="1:15" ht="30.75" thickBot="1" x14ac:dyDescent="0.3">
      <c r="A11" s="20" t="s">
        <v>180</v>
      </c>
      <c r="B11" s="4" t="s">
        <v>18</v>
      </c>
      <c r="C11" s="4" t="s">
        <v>119</v>
      </c>
      <c r="D11" s="16" t="s">
        <v>18</v>
      </c>
      <c r="E11" s="4">
        <v>10</v>
      </c>
      <c r="F11" s="4" t="s">
        <v>18</v>
      </c>
      <c r="G11" s="52">
        <v>0</v>
      </c>
    </row>
    <row r="12" spans="1:15" ht="16.5" thickTop="1" thickBot="1" x14ac:dyDescent="0.3">
      <c r="A12" s="17" t="s">
        <v>13</v>
      </c>
      <c r="B12" s="14"/>
      <c r="C12" s="14"/>
      <c r="D12" s="14"/>
      <c r="E12" s="14"/>
      <c r="F12" s="15"/>
      <c r="G12" s="53">
        <v>18.86</v>
      </c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+dAUUX4fbxbDrCpqTmoeoaElrFF4jYmEpTNdrUvTaE0I4PWIpCpuVyErjOHh6fkL57hqzsawgK2L2PN4h9qomw==" saltValue="tEeOKPnoDXIcefFoc14sO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0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56" customWidth="1"/>
    <col min="3" max="3" width="29.28515625" style="2" customWidth="1"/>
    <col min="4" max="4" width="14.7109375" style="12" customWidth="1"/>
    <col min="5" max="5" width="16" style="12" bestFit="1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164</v>
      </c>
      <c r="B1" s="7"/>
      <c r="G1" s="62"/>
    </row>
    <row r="2" spans="1:15" ht="16.5" thickTop="1" thickBot="1" x14ac:dyDescent="0.3">
      <c r="A2" s="22" t="s">
        <v>3</v>
      </c>
      <c r="B2" s="23">
        <v>170000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13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20" t="s">
        <v>31</v>
      </c>
      <c r="B5" s="4" t="s">
        <v>202</v>
      </c>
      <c r="C5" s="4" t="s">
        <v>217</v>
      </c>
      <c r="D5" s="16">
        <v>42663</v>
      </c>
      <c r="E5" s="4">
        <v>20</v>
      </c>
      <c r="F5" s="4">
        <v>20</v>
      </c>
      <c r="G5" s="51">
        <v>83.800000000000011</v>
      </c>
      <c r="H5"/>
      <c r="I5"/>
      <c r="J5"/>
      <c r="K5"/>
      <c r="L5"/>
      <c r="M5"/>
      <c r="N5"/>
      <c r="O5"/>
    </row>
    <row r="6" spans="1:15" s="3" customFormat="1" ht="60" x14ac:dyDescent="0.25">
      <c r="A6" s="20" t="s">
        <v>110</v>
      </c>
      <c r="B6" s="4" t="s">
        <v>205</v>
      </c>
      <c r="C6" s="4" t="s">
        <v>217</v>
      </c>
      <c r="D6" s="16">
        <v>42678</v>
      </c>
      <c r="E6" s="4">
        <v>20</v>
      </c>
      <c r="F6" s="4">
        <v>20</v>
      </c>
      <c r="G6" s="52">
        <v>28.799999999999997</v>
      </c>
      <c r="H6"/>
      <c r="I6"/>
      <c r="J6"/>
      <c r="K6"/>
      <c r="L6"/>
      <c r="M6"/>
      <c r="N6"/>
      <c r="O6"/>
    </row>
    <row r="7" spans="1:15" s="3" customFormat="1" ht="30" x14ac:dyDescent="0.25">
      <c r="A7" s="20" t="s">
        <v>102</v>
      </c>
      <c r="B7" s="4" t="s">
        <v>205</v>
      </c>
      <c r="C7" s="4" t="s">
        <v>217</v>
      </c>
      <c r="D7" s="16">
        <v>42678</v>
      </c>
      <c r="E7" s="4">
        <v>10</v>
      </c>
      <c r="F7" s="4">
        <v>10</v>
      </c>
      <c r="G7" s="52">
        <v>14.7</v>
      </c>
      <c r="H7"/>
      <c r="I7"/>
      <c r="J7"/>
      <c r="K7"/>
      <c r="L7"/>
      <c r="M7"/>
      <c r="N7"/>
      <c r="O7"/>
    </row>
    <row r="8" spans="1:15" s="9" customFormat="1" ht="60" x14ac:dyDescent="0.25">
      <c r="A8" s="20" t="s">
        <v>104</v>
      </c>
      <c r="B8" s="4" t="s">
        <v>205</v>
      </c>
      <c r="C8" s="4" t="s">
        <v>217</v>
      </c>
      <c r="D8" s="16">
        <v>42678</v>
      </c>
      <c r="E8" s="4">
        <v>20</v>
      </c>
      <c r="F8" s="4">
        <v>20</v>
      </c>
      <c r="G8" s="52">
        <v>32.599999999999994</v>
      </c>
      <c r="H8"/>
      <c r="I8"/>
      <c r="J8"/>
      <c r="K8"/>
      <c r="L8"/>
      <c r="M8"/>
      <c r="N8"/>
      <c r="O8"/>
    </row>
    <row r="9" spans="1:15" s="9" customFormat="1" ht="30" x14ac:dyDescent="0.25">
      <c r="A9" s="20" t="s">
        <v>118</v>
      </c>
      <c r="B9" s="4" t="s">
        <v>18</v>
      </c>
      <c r="C9" s="4" t="s">
        <v>119</v>
      </c>
      <c r="D9" s="16" t="s">
        <v>18</v>
      </c>
      <c r="E9" s="4">
        <v>10</v>
      </c>
      <c r="F9" s="4" t="s">
        <v>18</v>
      </c>
      <c r="G9" s="52">
        <v>0</v>
      </c>
      <c r="H9"/>
      <c r="I9"/>
      <c r="J9"/>
      <c r="K9"/>
      <c r="L9"/>
      <c r="M9"/>
      <c r="N9"/>
      <c r="O9"/>
    </row>
    <row r="10" spans="1:15" s="10" customFormat="1" ht="30.75" thickBot="1" x14ac:dyDescent="0.3">
      <c r="A10" s="20" t="s">
        <v>180</v>
      </c>
      <c r="B10" s="4" t="s">
        <v>18</v>
      </c>
      <c r="C10" s="4" t="s">
        <v>119</v>
      </c>
      <c r="D10" s="16" t="s">
        <v>18</v>
      </c>
      <c r="E10" s="4">
        <v>30</v>
      </c>
      <c r="F10" s="4" t="s">
        <v>18</v>
      </c>
      <c r="G10" s="52">
        <v>0</v>
      </c>
      <c r="H10"/>
      <c r="I10"/>
      <c r="J10"/>
      <c r="K10"/>
      <c r="L10"/>
      <c r="M10"/>
      <c r="N10"/>
      <c r="O10"/>
    </row>
    <row r="11" spans="1:15" ht="16.5" thickTop="1" thickBot="1" x14ac:dyDescent="0.3">
      <c r="A11" s="17" t="s">
        <v>13</v>
      </c>
      <c r="B11" s="14"/>
      <c r="C11" s="14"/>
      <c r="D11" s="14"/>
      <c r="E11" s="14"/>
      <c r="F11" s="15"/>
      <c r="G11" s="53">
        <v>159.9</v>
      </c>
    </row>
    <row r="12" spans="1:15" ht="15.75" thickTop="1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M696xgVb3CSlgnQ2CW5etoRhPZ9liirBg9kmJY6oxOFUWen2pZ1Zy51pbHl1812GuVaXrt0QsRa+g6/nrQXgAg==" saltValue="/sDYSu21gCSDjKCkik3MW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6" style="12" bestFit="1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49</v>
      </c>
      <c r="B1" s="7"/>
      <c r="G1" s="62"/>
    </row>
    <row r="2" spans="1:15" ht="16.5" thickTop="1" thickBot="1" x14ac:dyDescent="0.3">
      <c r="A2" s="22" t="s">
        <v>3</v>
      </c>
      <c r="B2" s="23">
        <v>180000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15.75" thickTop="1" x14ac:dyDescent="0.25">
      <c r="A5" s="20" t="s">
        <v>33</v>
      </c>
      <c r="B5" s="4" t="s">
        <v>109</v>
      </c>
      <c r="C5" s="4" t="s">
        <v>217</v>
      </c>
      <c r="D5" s="16">
        <v>42592</v>
      </c>
      <c r="E5" s="4">
        <v>20</v>
      </c>
      <c r="F5" s="4">
        <v>20</v>
      </c>
      <c r="G5" s="51">
        <v>14</v>
      </c>
      <c r="H5"/>
      <c r="I5"/>
      <c r="J5"/>
      <c r="K5"/>
      <c r="L5"/>
      <c r="M5"/>
      <c r="N5"/>
      <c r="O5"/>
    </row>
    <row r="6" spans="1:15" s="3" customFormat="1" x14ac:dyDescent="0.25">
      <c r="A6" s="20" t="s">
        <v>33</v>
      </c>
      <c r="B6" s="4" t="s">
        <v>116</v>
      </c>
      <c r="C6" s="4" t="s">
        <v>217</v>
      </c>
      <c r="D6" s="16">
        <v>42597</v>
      </c>
      <c r="E6" s="4">
        <v>30</v>
      </c>
      <c r="F6" s="4">
        <v>25</v>
      </c>
      <c r="G6" s="52">
        <v>91.75</v>
      </c>
      <c r="H6"/>
      <c r="I6"/>
      <c r="J6"/>
      <c r="K6"/>
      <c r="L6"/>
      <c r="M6"/>
      <c r="N6"/>
      <c r="O6"/>
    </row>
    <row r="7" spans="1:15" s="3" customFormat="1" ht="30" x14ac:dyDescent="0.25">
      <c r="A7" s="20" t="s">
        <v>33</v>
      </c>
      <c r="B7" s="4" t="s">
        <v>200</v>
      </c>
      <c r="C7" s="4" t="s">
        <v>221</v>
      </c>
      <c r="D7" s="16">
        <v>42650</v>
      </c>
      <c r="E7" s="4">
        <v>34</v>
      </c>
      <c r="F7" s="4">
        <v>34</v>
      </c>
      <c r="G7" s="52">
        <v>23.799999999999997</v>
      </c>
      <c r="H7"/>
      <c r="I7"/>
      <c r="J7"/>
      <c r="K7"/>
      <c r="L7"/>
      <c r="M7"/>
      <c r="N7"/>
      <c r="O7"/>
    </row>
    <row r="8" spans="1:15" s="9" customFormat="1" ht="60" x14ac:dyDescent="0.25">
      <c r="A8" s="20" t="s">
        <v>110</v>
      </c>
      <c r="B8" s="4" t="s">
        <v>111</v>
      </c>
      <c r="C8" s="4" t="s">
        <v>217</v>
      </c>
      <c r="D8" s="16">
        <v>42592</v>
      </c>
      <c r="E8" s="4">
        <v>50</v>
      </c>
      <c r="F8" s="4">
        <v>50</v>
      </c>
      <c r="G8" s="52">
        <v>72</v>
      </c>
      <c r="H8"/>
      <c r="I8"/>
      <c r="J8"/>
      <c r="K8"/>
      <c r="L8"/>
      <c r="M8"/>
      <c r="N8"/>
      <c r="O8"/>
    </row>
    <row r="9" spans="1:15" s="9" customFormat="1" ht="60" x14ac:dyDescent="0.25">
      <c r="A9" s="20" t="s">
        <v>110</v>
      </c>
      <c r="B9" s="4" t="s">
        <v>204</v>
      </c>
      <c r="C9" s="4" t="s">
        <v>217</v>
      </c>
      <c r="D9" s="16">
        <v>42678</v>
      </c>
      <c r="E9" s="4">
        <v>30</v>
      </c>
      <c r="F9" s="4">
        <v>30</v>
      </c>
      <c r="G9" s="52">
        <v>43.199999999999996</v>
      </c>
      <c r="H9"/>
      <c r="I9"/>
      <c r="J9"/>
      <c r="K9"/>
      <c r="L9"/>
      <c r="M9"/>
      <c r="N9"/>
      <c r="O9"/>
    </row>
    <row r="10" spans="1:15" s="10" customFormat="1" ht="30" x14ac:dyDescent="0.25">
      <c r="A10" s="20" t="s">
        <v>101</v>
      </c>
      <c r="B10" s="4" t="s">
        <v>18</v>
      </c>
      <c r="C10" s="4" t="s">
        <v>119</v>
      </c>
      <c r="D10" s="16" t="s">
        <v>18</v>
      </c>
      <c r="E10" s="4">
        <v>5</v>
      </c>
      <c r="F10" s="4" t="s">
        <v>18</v>
      </c>
      <c r="G10" s="52">
        <v>0</v>
      </c>
      <c r="H10"/>
      <c r="I10"/>
      <c r="J10"/>
      <c r="K10"/>
      <c r="L10"/>
      <c r="M10"/>
      <c r="N10"/>
      <c r="O10"/>
    </row>
    <row r="11" spans="1:15" ht="30" x14ac:dyDescent="0.25">
      <c r="A11" s="20" t="s">
        <v>102</v>
      </c>
      <c r="B11" s="4" t="s">
        <v>111</v>
      </c>
      <c r="C11" s="4" t="s">
        <v>217</v>
      </c>
      <c r="D11" s="16">
        <v>42592</v>
      </c>
      <c r="E11" s="4">
        <v>40</v>
      </c>
      <c r="F11" s="4">
        <v>40</v>
      </c>
      <c r="G11" s="52">
        <v>58.8</v>
      </c>
    </row>
    <row r="12" spans="1:15" ht="30" x14ac:dyDescent="0.25">
      <c r="A12" s="20" t="s">
        <v>102</v>
      </c>
      <c r="B12" s="4" t="s">
        <v>204</v>
      </c>
      <c r="C12" s="4" t="s">
        <v>217</v>
      </c>
      <c r="D12" s="16">
        <v>42678</v>
      </c>
      <c r="E12" s="4">
        <v>30</v>
      </c>
      <c r="F12" s="4">
        <v>30</v>
      </c>
      <c r="G12" s="52">
        <v>44.1</v>
      </c>
    </row>
    <row r="13" spans="1:15" ht="30" x14ac:dyDescent="0.25">
      <c r="A13" s="20" t="s">
        <v>103</v>
      </c>
      <c r="B13" s="4" t="s">
        <v>108</v>
      </c>
      <c r="C13" s="4" t="s">
        <v>217</v>
      </c>
      <c r="D13" s="16">
        <v>42592</v>
      </c>
      <c r="E13" s="4">
        <v>15</v>
      </c>
      <c r="F13" s="4">
        <v>15</v>
      </c>
      <c r="G13" s="52">
        <v>293.7</v>
      </c>
    </row>
    <row r="14" spans="1:15" ht="60" x14ac:dyDescent="0.25">
      <c r="A14" s="20" t="s">
        <v>104</v>
      </c>
      <c r="B14" s="4" t="s">
        <v>111</v>
      </c>
      <c r="C14" s="4" t="s">
        <v>217</v>
      </c>
      <c r="D14" s="16">
        <v>42592</v>
      </c>
      <c r="E14" s="4">
        <v>40</v>
      </c>
      <c r="F14" s="4">
        <v>40</v>
      </c>
      <c r="G14" s="52">
        <v>65.199999999999989</v>
      </c>
    </row>
    <row r="15" spans="1:15" ht="60" x14ac:dyDescent="0.25">
      <c r="A15" s="20" t="s">
        <v>104</v>
      </c>
      <c r="B15" s="4" t="s">
        <v>204</v>
      </c>
      <c r="C15" s="4" t="s">
        <v>217</v>
      </c>
      <c r="D15" s="16">
        <v>42678</v>
      </c>
      <c r="E15" s="4">
        <v>54</v>
      </c>
      <c r="F15" s="4">
        <v>54</v>
      </c>
      <c r="G15" s="52">
        <v>88.02</v>
      </c>
    </row>
    <row r="16" spans="1:15" ht="30" x14ac:dyDescent="0.25">
      <c r="A16" s="20" t="s">
        <v>118</v>
      </c>
      <c r="B16" s="4" t="s">
        <v>18</v>
      </c>
      <c r="C16" s="4" t="s">
        <v>119</v>
      </c>
      <c r="D16" s="16" t="s">
        <v>18</v>
      </c>
      <c r="E16" s="4">
        <v>14</v>
      </c>
      <c r="F16" s="4" t="s">
        <v>18</v>
      </c>
      <c r="G16" s="52">
        <v>0</v>
      </c>
    </row>
    <row r="17" spans="1:7" ht="30.75" thickBot="1" x14ac:dyDescent="0.3">
      <c r="A17" s="20" t="s">
        <v>180</v>
      </c>
      <c r="B17" s="4" t="s">
        <v>18</v>
      </c>
      <c r="C17" s="4" t="s">
        <v>119</v>
      </c>
      <c r="D17" s="16" t="s">
        <v>18</v>
      </c>
      <c r="E17" s="4">
        <v>104</v>
      </c>
      <c r="F17" s="4" t="s">
        <v>18</v>
      </c>
      <c r="G17" s="52">
        <v>0</v>
      </c>
    </row>
    <row r="18" spans="1:7" ht="16.5" thickTop="1" thickBot="1" x14ac:dyDescent="0.3">
      <c r="A18" s="17" t="s">
        <v>13</v>
      </c>
      <c r="B18" s="14"/>
      <c r="C18" s="14"/>
      <c r="D18" s="14"/>
      <c r="E18" s="14"/>
      <c r="F18" s="15"/>
      <c r="G18" s="53">
        <v>794.56999999999994</v>
      </c>
    </row>
    <row r="19" spans="1:7" ht="15.75" thickTop="1" x14ac:dyDescent="0.25">
      <c r="B19"/>
      <c r="C19"/>
      <c r="D19"/>
      <c r="E19"/>
    </row>
    <row r="20" spans="1:7" x14ac:dyDescent="0.25">
      <c r="B20"/>
      <c r="C20"/>
      <c r="D20"/>
      <c r="E20"/>
    </row>
    <row r="21" spans="1:7" x14ac:dyDescent="0.25">
      <c r="B21"/>
      <c r="C21"/>
      <c r="D21"/>
      <c r="E21"/>
    </row>
    <row r="22" spans="1:7" x14ac:dyDescent="0.25">
      <c r="B22"/>
      <c r="C22"/>
      <c r="D22"/>
      <c r="E22"/>
    </row>
    <row r="23" spans="1:7" x14ac:dyDescent="0.25">
      <c r="B23"/>
      <c r="C23"/>
      <c r="D23"/>
      <c r="E23"/>
    </row>
    <row r="24" spans="1:7" x14ac:dyDescent="0.25">
      <c r="B24"/>
      <c r="C24"/>
      <c r="D24"/>
      <c r="E24"/>
    </row>
    <row r="25" spans="1:7" x14ac:dyDescent="0.25">
      <c r="B25"/>
      <c r="C25"/>
      <c r="D25"/>
      <c r="E25"/>
    </row>
    <row r="26" spans="1:7" x14ac:dyDescent="0.25">
      <c r="B26"/>
      <c r="C26"/>
      <c r="D26"/>
      <c r="E26"/>
    </row>
    <row r="27" spans="1:7" x14ac:dyDescent="0.25">
      <c r="B27"/>
      <c r="C27"/>
      <c r="D27"/>
      <c r="E27"/>
    </row>
    <row r="28" spans="1:7" x14ac:dyDescent="0.25">
      <c r="B28"/>
      <c r="C28"/>
      <c r="D28"/>
      <c r="E28"/>
    </row>
    <row r="29" spans="1:7" x14ac:dyDescent="0.25">
      <c r="B29"/>
      <c r="C29"/>
      <c r="D29"/>
      <c r="E29"/>
    </row>
    <row r="30" spans="1:7" x14ac:dyDescent="0.25">
      <c r="B30"/>
      <c r="C30"/>
      <c r="D30"/>
      <c r="E30"/>
    </row>
    <row r="31" spans="1:7" x14ac:dyDescent="0.25">
      <c r="B31"/>
      <c r="C31"/>
      <c r="D31"/>
      <c r="E31"/>
    </row>
    <row r="32" spans="1:7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kCOjRu41R48SqqF8T3xQHpJc4mmFBzpzrgsonBCinIaxEAgw3q4vOOivG3t7Ceob2YwUxEmPS1iFWMcQfmFmeA==" saltValue="OH/71VrakrZfKa03RJYwV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N3"/>
  <sheetViews>
    <sheetView showGridLines="0" tabSelected="1" topLeftCell="A7" zoomScaleNormal="100" workbookViewId="0">
      <selection activeCell="F24" sqref="F24"/>
    </sheetView>
  </sheetViews>
  <sheetFormatPr defaultRowHeight="15" x14ac:dyDescent="0.25"/>
  <cols>
    <col min="1" max="7" width="19.5703125" customWidth="1"/>
    <col min="14" max="14" width="12.85546875" customWidth="1"/>
  </cols>
  <sheetData>
    <row r="1" spans="1:14" ht="63" customHeight="1" x14ac:dyDescent="0.25">
      <c r="A1" s="60" t="s">
        <v>19</v>
      </c>
      <c r="B1" s="61"/>
      <c r="C1" s="61"/>
      <c r="D1" s="61"/>
      <c r="E1" s="61"/>
      <c r="F1" s="11"/>
      <c r="G1" s="11"/>
      <c r="H1" s="11"/>
      <c r="I1" s="11"/>
      <c r="J1" s="11"/>
      <c r="K1" s="11"/>
      <c r="L1" s="11"/>
      <c r="M1" s="11"/>
      <c r="N1" s="11"/>
    </row>
    <row r="2" spans="1:14" ht="66" customHeight="1" x14ac:dyDescent="0.25">
      <c r="A2" s="59" t="s">
        <v>28</v>
      </c>
      <c r="B2" s="59"/>
      <c r="C2" s="59"/>
      <c r="D2" s="59"/>
      <c r="E2" s="59"/>
    </row>
    <row r="3" spans="1:14" ht="42.75" customHeight="1" x14ac:dyDescent="0.25"/>
  </sheetData>
  <sheetProtection algorithmName="SHA-512" hashValue="qYij8svUUgTUb/+FFPK/Nj7bPy9jXX2lQgk0up7AyFV3+JUYqkqea/8pC7OXsgJvHnfNMMKlBO7HFtMXvorqbA==" saltValue="lyW0RESQ2p5q4HbMXeOFag==" spinCount="100000" sheet="1" objects="1" scenarios="1" selectLockedCells="1"/>
  <mergeCells count="2">
    <mergeCell ref="A2:E2"/>
    <mergeCell ref="A1:E1"/>
  </mergeCells>
  <printOptions horizontalCentered="1"/>
  <pageMargins left="0.51181102362204722" right="0.51181102362204722" top="0.59055118110236227" bottom="0.19685039370078741" header="0.31496062992125984" footer="0.31496062992125984"/>
  <pageSetup paperSize="9" scale="90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5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57" customWidth="1"/>
    <col min="3" max="3" width="29.28515625" style="2" customWidth="1"/>
    <col min="4" max="4" width="14.7109375" style="12" customWidth="1"/>
    <col min="5" max="5" width="16" style="12" bestFit="1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213</v>
      </c>
      <c r="B1" s="7"/>
      <c r="G1" s="62"/>
    </row>
    <row r="2" spans="1:15" ht="16.5" thickTop="1" thickBot="1" x14ac:dyDescent="0.3">
      <c r="A2" s="22" t="s">
        <v>3</v>
      </c>
      <c r="B2" s="23">
        <v>190000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13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20" t="s">
        <v>110</v>
      </c>
      <c r="B5" s="4" t="s">
        <v>205</v>
      </c>
      <c r="C5" s="4" t="s">
        <v>217</v>
      </c>
      <c r="D5" s="16">
        <v>42678</v>
      </c>
      <c r="E5" s="4">
        <v>20</v>
      </c>
      <c r="F5" s="4">
        <v>20</v>
      </c>
      <c r="G5" s="51">
        <v>28.799999999999997</v>
      </c>
      <c r="H5"/>
      <c r="I5"/>
      <c r="J5"/>
      <c r="K5"/>
      <c r="L5"/>
      <c r="M5"/>
      <c r="N5"/>
      <c r="O5"/>
    </row>
    <row r="6" spans="1:15" s="3" customFormat="1" ht="30" x14ac:dyDescent="0.25">
      <c r="A6" s="20" t="s">
        <v>102</v>
      </c>
      <c r="B6" s="4" t="s">
        <v>205</v>
      </c>
      <c r="C6" s="4" t="s">
        <v>217</v>
      </c>
      <c r="D6" s="16">
        <v>42678</v>
      </c>
      <c r="E6" s="4">
        <v>20</v>
      </c>
      <c r="F6" s="4">
        <v>20</v>
      </c>
      <c r="G6" s="52">
        <v>29.4</v>
      </c>
      <c r="H6"/>
      <c r="I6"/>
      <c r="J6"/>
      <c r="K6"/>
      <c r="L6"/>
      <c r="M6"/>
      <c r="N6"/>
      <c r="O6"/>
    </row>
    <row r="7" spans="1:15" s="3" customFormat="1" ht="60" x14ac:dyDescent="0.25">
      <c r="A7" s="20" t="s">
        <v>104</v>
      </c>
      <c r="B7" s="4" t="s">
        <v>205</v>
      </c>
      <c r="C7" s="4" t="s">
        <v>217</v>
      </c>
      <c r="D7" s="16">
        <v>42678</v>
      </c>
      <c r="E7" s="4">
        <v>10</v>
      </c>
      <c r="F7" s="4">
        <v>10</v>
      </c>
      <c r="G7" s="52">
        <v>16.299999999999997</v>
      </c>
      <c r="H7"/>
      <c r="I7"/>
      <c r="J7"/>
      <c r="K7"/>
      <c r="L7"/>
      <c r="M7"/>
      <c r="N7"/>
      <c r="O7"/>
    </row>
    <row r="8" spans="1:15" s="9" customFormat="1" ht="30" x14ac:dyDescent="0.25">
      <c r="A8" s="20" t="s">
        <v>118</v>
      </c>
      <c r="B8" s="4" t="s">
        <v>18</v>
      </c>
      <c r="C8" s="4" t="s">
        <v>119</v>
      </c>
      <c r="D8" s="16" t="s">
        <v>18</v>
      </c>
      <c r="E8" s="4">
        <v>40</v>
      </c>
      <c r="F8" s="4" t="s">
        <v>18</v>
      </c>
      <c r="G8" s="52">
        <v>0</v>
      </c>
      <c r="H8"/>
      <c r="I8"/>
      <c r="J8"/>
      <c r="K8"/>
      <c r="L8"/>
      <c r="M8"/>
      <c r="N8"/>
      <c r="O8"/>
    </row>
    <row r="9" spans="1:15" s="9" customFormat="1" ht="30.75" thickBot="1" x14ac:dyDescent="0.3">
      <c r="A9" s="20" t="s">
        <v>180</v>
      </c>
      <c r="B9" s="4" t="s">
        <v>18</v>
      </c>
      <c r="C9" s="4" t="s">
        <v>119</v>
      </c>
      <c r="D9" s="16" t="s">
        <v>18</v>
      </c>
      <c r="E9" s="4">
        <v>100</v>
      </c>
      <c r="F9" s="4" t="s">
        <v>18</v>
      </c>
      <c r="G9" s="52">
        <v>0</v>
      </c>
      <c r="H9"/>
      <c r="I9"/>
      <c r="J9"/>
      <c r="K9"/>
      <c r="L9"/>
      <c r="M9"/>
      <c r="N9"/>
      <c r="O9"/>
    </row>
    <row r="10" spans="1:15" s="10" customFormat="1" ht="16.5" thickTop="1" thickBot="1" x14ac:dyDescent="0.3">
      <c r="A10" s="17" t="s">
        <v>13</v>
      </c>
      <c r="B10" s="14"/>
      <c r="C10" s="14"/>
      <c r="D10" s="14"/>
      <c r="E10" s="14"/>
      <c r="F10" s="15"/>
      <c r="G10" s="53">
        <v>74.5</v>
      </c>
      <c r="H10"/>
      <c r="I10"/>
      <c r="J10"/>
      <c r="K10"/>
      <c r="L10"/>
      <c r="M10"/>
      <c r="N10"/>
      <c r="O10"/>
    </row>
    <row r="11" spans="1:15" ht="15.75" thickTop="1" x14ac:dyDescent="0.25">
      <c r="B11"/>
      <c r="C11"/>
      <c r="D11"/>
      <c r="E11"/>
    </row>
    <row r="12" spans="1:15" ht="15.75" thickTop="1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PEo+0Q0e+/if0RefEQx7rnHkTMyaYFlT1pHR+c0/UQs44l42f9/DMcUC/WftYAZdYv3IWWAYO/p8tHDaOxWwRA==" saltValue="F4RshrYufIFqvPfvcP2Md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O396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6" style="12" bestFit="1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128</v>
      </c>
      <c r="B1" s="7"/>
      <c r="G1" s="62"/>
    </row>
    <row r="2" spans="1:15" ht="16.5" thickTop="1" thickBot="1" x14ac:dyDescent="0.3">
      <c r="A2" s="22" t="s">
        <v>3</v>
      </c>
      <c r="B2" s="23">
        <v>200100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48" t="s">
        <v>16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15.75" thickTop="1" x14ac:dyDescent="0.25">
      <c r="A5" s="20" t="s">
        <v>33</v>
      </c>
      <c r="B5" s="4" t="s">
        <v>117</v>
      </c>
      <c r="C5" s="4" t="s">
        <v>217</v>
      </c>
      <c r="D5" s="16">
        <v>42597</v>
      </c>
      <c r="E5" s="4">
        <v>1</v>
      </c>
      <c r="F5" s="24">
        <v>1</v>
      </c>
      <c r="G5" s="18">
        <v>3.67</v>
      </c>
      <c r="H5"/>
      <c r="I5"/>
      <c r="J5"/>
      <c r="K5"/>
      <c r="L5"/>
      <c r="M5"/>
      <c r="N5"/>
      <c r="O5"/>
    </row>
    <row r="6" spans="1:15" s="3" customFormat="1" ht="30.75" thickBot="1" x14ac:dyDescent="0.3">
      <c r="A6" s="20" t="s">
        <v>102</v>
      </c>
      <c r="B6" s="4" t="s">
        <v>114</v>
      </c>
      <c r="C6" s="4" t="s">
        <v>217</v>
      </c>
      <c r="D6" s="16">
        <v>42592</v>
      </c>
      <c r="E6" s="4">
        <v>10</v>
      </c>
      <c r="F6" s="49">
        <v>10</v>
      </c>
      <c r="G6" s="50">
        <v>14.7</v>
      </c>
      <c r="H6"/>
      <c r="I6"/>
      <c r="J6"/>
      <c r="K6"/>
      <c r="L6"/>
      <c r="M6"/>
      <c r="N6"/>
      <c r="O6"/>
    </row>
    <row r="7" spans="1:15" s="3" customFormat="1" ht="16.5" thickTop="1" thickBot="1" x14ac:dyDescent="0.3">
      <c r="A7" s="17" t="s">
        <v>13</v>
      </c>
      <c r="B7" s="14"/>
      <c r="C7" s="14"/>
      <c r="D7" s="14"/>
      <c r="E7" s="15"/>
      <c r="F7" s="25">
        <v>11</v>
      </c>
      <c r="G7" s="21">
        <v>18.369999999999997</v>
      </c>
      <c r="H7"/>
      <c r="I7"/>
      <c r="J7"/>
      <c r="K7"/>
      <c r="L7"/>
      <c r="M7"/>
      <c r="N7"/>
      <c r="O7"/>
    </row>
    <row r="8" spans="1:15" ht="15.75" thickTop="1" x14ac:dyDescent="0.25">
      <c r="B8"/>
      <c r="C8"/>
      <c r="D8"/>
      <c r="E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</sheetData>
  <sheetProtection algorithmName="SHA-512" hashValue="7H2L7+c2ZP+pAwN/NQfQ7khnESZt3fcrKlarsKGSnhEsXKEysN7bsmuZFd/WiJvNHFlAVqYM1mZKKglyiV3T2g==" saltValue="EQaxUtiYS+xbywI3ufb8j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6" style="12" bestFit="1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129</v>
      </c>
      <c r="B1" s="7"/>
      <c r="G1" s="62"/>
    </row>
    <row r="2" spans="1:15" ht="16.5" thickTop="1" thickBot="1" x14ac:dyDescent="0.3">
      <c r="A2" s="22" t="s">
        <v>3</v>
      </c>
      <c r="B2" s="23">
        <v>200200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20" t="s">
        <v>32</v>
      </c>
      <c r="B5" s="4" t="s">
        <v>113</v>
      </c>
      <c r="C5" s="4" t="s">
        <v>217</v>
      </c>
      <c r="D5" s="16">
        <v>42592</v>
      </c>
      <c r="E5" s="4">
        <v>30</v>
      </c>
      <c r="F5" s="4">
        <v>15</v>
      </c>
      <c r="G5" s="51">
        <v>17.099999999999998</v>
      </c>
      <c r="H5"/>
      <c r="I5"/>
      <c r="J5"/>
      <c r="K5"/>
      <c r="L5"/>
      <c r="M5"/>
      <c r="N5"/>
      <c r="O5"/>
    </row>
    <row r="6" spans="1:15" s="3" customFormat="1" x14ac:dyDescent="0.25">
      <c r="A6" s="20" t="s">
        <v>33</v>
      </c>
      <c r="B6" s="4" t="s">
        <v>115</v>
      </c>
      <c r="C6" s="4" t="s">
        <v>217</v>
      </c>
      <c r="D6" s="16">
        <v>42592</v>
      </c>
      <c r="E6" s="4">
        <v>10</v>
      </c>
      <c r="F6" s="4">
        <v>10</v>
      </c>
      <c r="G6" s="52">
        <v>7</v>
      </c>
      <c r="H6"/>
      <c r="I6"/>
      <c r="J6"/>
      <c r="K6"/>
      <c r="L6"/>
      <c r="M6"/>
      <c r="N6"/>
      <c r="O6"/>
    </row>
    <row r="7" spans="1:15" s="3" customFormat="1" x14ac:dyDescent="0.25">
      <c r="A7" s="20" t="s">
        <v>33</v>
      </c>
      <c r="B7" s="4" t="s">
        <v>117</v>
      </c>
      <c r="C7" s="4" t="s">
        <v>217</v>
      </c>
      <c r="D7" s="16">
        <v>42597</v>
      </c>
      <c r="E7" s="4">
        <v>30</v>
      </c>
      <c r="F7" s="4">
        <v>25</v>
      </c>
      <c r="G7" s="52">
        <v>91.75</v>
      </c>
      <c r="H7"/>
      <c r="I7"/>
      <c r="J7"/>
      <c r="K7"/>
      <c r="L7"/>
      <c r="M7"/>
      <c r="N7"/>
      <c r="O7"/>
    </row>
    <row r="8" spans="1:15" s="9" customFormat="1" ht="60" x14ac:dyDescent="0.25">
      <c r="A8" s="20" t="s">
        <v>110</v>
      </c>
      <c r="B8" s="4" t="s">
        <v>114</v>
      </c>
      <c r="C8" s="4" t="s">
        <v>217</v>
      </c>
      <c r="D8" s="16">
        <v>42592</v>
      </c>
      <c r="E8" s="4">
        <v>10</v>
      </c>
      <c r="F8" s="4">
        <v>10</v>
      </c>
      <c r="G8" s="52">
        <v>14.399999999999999</v>
      </c>
      <c r="H8"/>
      <c r="I8"/>
      <c r="J8"/>
      <c r="K8"/>
      <c r="L8"/>
      <c r="M8"/>
      <c r="N8"/>
      <c r="O8"/>
    </row>
    <row r="9" spans="1:15" s="9" customFormat="1" ht="60" x14ac:dyDescent="0.25">
      <c r="A9" s="20" t="s">
        <v>110</v>
      </c>
      <c r="B9" s="4" t="s">
        <v>205</v>
      </c>
      <c r="C9" s="4" t="s">
        <v>217</v>
      </c>
      <c r="D9" s="16">
        <v>42678</v>
      </c>
      <c r="E9" s="4">
        <v>10</v>
      </c>
      <c r="F9" s="4">
        <v>10</v>
      </c>
      <c r="G9" s="52">
        <v>14.399999999999999</v>
      </c>
      <c r="H9"/>
      <c r="I9"/>
      <c r="J9"/>
      <c r="K9"/>
      <c r="L9"/>
      <c r="M9"/>
      <c r="N9"/>
      <c r="O9"/>
    </row>
    <row r="10" spans="1:15" s="10" customFormat="1" ht="30" x14ac:dyDescent="0.25">
      <c r="A10" s="20" t="s">
        <v>101</v>
      </c>
      <c r="B10" s="4" t="s">
        <v>18</v>
      </c>
      <c r="C10" s="4" t="s">
        <v>119</v>
      </c>
      <c r="D10" s="16" t="s">
        <v>18</v>
      </c>
      <c r="E10" s="4">
        <v>1</v>
      </c>
      <c r="F10" s="4" t="s">
        <v>18</v>
      </c>
      <c r="G10" s="52">
        <v>0</v>
      </c>
      <c r="H10"/>
      <c r="I10"/>
      <c r="J10"/>
      <c r="K10"/>
      <c r="L10"/>
      <c r="M10"/>
      <c r="N10"/>
      <c r="O10"/>
    </row>
    <row r="11" spans="1:15" ht="30" x14ac:dyDescent="0.25">
      <c r="A11" s="20" t="s">
        <v>102</v>
      </c>
      <c r="B11" s="4" t="s">
        <v>114</v>
      </c>
      <c r="C11" s="4" t="s">
        <v>217</v>
      </c>
      <c r="D11" s="16">
        <v>42592</v>
      </c>
      <c r="E11" s="4">
        <v>20</v>
      </c>
      <c r="F11" s="4">
        <v>20</v>
      </c>
      <c r="G11" s="52">
        <v>29.4</v>
      </c>
    </row>
    <row r="12" spans="1:15" ht="30" x14ac:dyDescent="0.25">
      <c r="A12" s="20" t="s">
        <v>102</v>
      </c>
      <c r="B12" s="4" t="s">
        <v>205</v>
      </c>
      <c r="C12" s="4" t="s">
        <v>217</v>
      </c>
      <c r="D12" s="16">
        <v>42678</v>
      </c>
      <c r="E12" s="4">
        <v>6</v>
      </c>
      <c r="F12" s="4">
        <v>6</v>
      </c>
      <c r="G12" s="52">
        <v>8.82</v>
      </c>
    </row>
    <row r="13" spans="1:15" ht="30" x14ac:dyDescent="0.25">
      <c r="A13" s="20" t="s">
        <v>103</v>
      </c>
      <c r="B13" s="4" t="s">
        <v>112</v>
      </c>
      <c r="C13" s="4" t="s">
        <v>217</v>
      </c>
      <c r="D13" s="16">
        <v>42592</v>
      </c>
      <c r="E13" s="4">
        <v>1</v>
      </c>
      <c r="F13" s="4">
        <v>1</v>
      </c>
      <c r="G13" s="52">
        <v>19.579999999999998</v>
      </c>
    </row>
    <row r="14" spans="1:15" ht="60" x14ac:dyDescent="0.25">
      <c r="A14" s="20" t="s">
        <v>104</v>
      </c>
      <c r="B14" s="4" t="s">
        <v>114</v>
      </c>
      <c r="C14" s="4" t="s">
        <v>217</v>
      </c>
      <c r="D14" s="16">
        <v>42592</v>
      </c>
      <c r="E14" s="4">
        <v>5</v>
      </c>
      <c r="F14" s="4">
        <v>5</v>
      </c>
      <c r="G14" s="52">
        <v>8.1499999999999986</v>
      </c>
    </row>
    <row r="15" spans="1:15" ht="60" x14ac:dyDescent="0.25">
      <c r="A15" s="20" t="s">
        <v>104</v>
      </c>
      <c r="B15" s="4" t="s">
        <v>205</v>
      </c>
      <c r="C15" s="4" t="s">
        <v>217</v>
      </c>
      <c r="D15" s="16">
        <v>42678</v>
      </c>
      <c r="E15" s="4">
        <v>10</v>
      </c>
      <c r="F15" s="4">
        <v>10</v>
      </c>
      <c r="G15" s="52">
        <v>16.299999999999997</v>
      </c>
    </row>
    <row r="16" spans="1:15" ht="30.75" thickBot="1" x14ac:dyDescent="0.3">
      <c r="A16" s="20" t="s">
        <v>118</v>
      </c>
      <c r="B16" s="4" t="s">
        <v>18</v>
      </c>
      <c r="C16" s="4" t="s">
        <v>119</v>
      </c>
      <c r="D16" s="16" t="s">
        <v>18</v>
      </c>
      <c r="E16" s="4">
        <v>2</v>
      </c>
      <c r="F16" s="4" t="s">
        <v>18</v>
      </c>
      <c r="G16" s="52">
        <v>0</v>
      </c>
    </row>
    <row r="17" spans="1:7" ht="16.5" thickTop="1" thickBot="1" x14ac:dyDescent="0.3">
      <c r="A17" s="17" t="s">
        <v>13</v>
      </c>
      <c r="B17" s="14"/>
      <c r="C17" s="14"/>
      <c r="D17" s="14"/>
      <c r="E17" s="14"/>
      <c r="F17" s="15"/>
      <c r="G17" s="53">
        <v>226.89999999999998</v>
      </c>
    </row>
    <row r="18" spans="1:7" ht="15.75" thickTop="1" x14ac:dyDescent="0.25">
      <c r="B18"/>
      <c r="C18"/>
      <c r="D18"/>
      <c r="E18"/>
    </row>
    <row r="19" spans="1:7" x14ac:dyDescent="0.25">
      <c r="B19"/>
      <c r="C19"/>
      <c r="D19"/>
      <c r="E19"/>
    </row>
    <row r="20" spans="1:7" x14ac:dyDescent="0.25">
      <c r="B20"/>
      <c r="C20"/>
      <c r="D20"/>
      <c r="E20"/>
    </row>
    <row r="21" spans="1:7" x14ac:dyDescent="0.25">
      <c r="B21"/>
      <c r="C21"/>
      <c r="D21"/>
      <c r="E21"/>
    </row>
    <row r="22" spans="1:7" x14ac:dyDescent="0.25">
      <c r="B22"/>
      <c r="C22"/>
      <c r="D22"/>
      <c r="E22"/>
    </row>
    <row r="23" spans="1:7" x14ac:dyDescent="0.25">
      <c r="B23"/>
      <c r="C23"/>
      <c r="D23"/>
      <c r="E23"/>
    </row>
    <row r="24" spans="1:7" x14ac:dyDescent="0.25">
      <c r="B24"/>
      <c r="C24"/>
      <c r="D24"/>
      <c r="E24"/>
    </row>
    <row r="25" spans="1:7" x14ac:dyDescent="0.25">
      <c r="B25"/>
      <c r="C25"/>
      <c r="D25"/>
      <c r="E25"/>
    </row>
    <row r="26" spans="1:7" x14ac:dyDescent="0.25">
      <c r="B26"/>
      <c r="C26"/>
      <c r="D26"/>
      <c r="E26"/>
    </row>
    <row r="27" spans="1:7" x14ac:dyDescent="0.25">
      <c r="B27"/>
      <c r="C27"/>
      <c r="D27"/>
      <c r="E27"/>
    </row>
    <row r="28" spans="1:7" x14ac:dyDescent="0.25">
      <c r="B28"/>
      <c r="C28"/>
      <c r="D28"/>
      <c r="E28"/>
    </row>
    <row r="29" spans="1:7" x14ac:dyDescent="0.25">
      <c r="B29"/>
      <c r="C29"/>
      <c r="D29"/>
      <c r="E29"/>
    </row>
    <row r="30" spans="1:7" x14ac:dyDescent="0.25">
      <c r="B30"/>
      <c r="C30"/>
      <c r="D30"/>
      <c r="E30"/>
    </row>
    <row r="31" spans="1:7" x14ac:dyDescent="0.25">
      <c r="B31"/>
      <c r="C31"/>
      <c r="D31"/>
      <c r="E31"/>
    </row>
    <row r="32" spans="1:7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u5GUoKpeXoxKy+jyS+dtp4czj4WdmoyFHXDiGyKKt7Njz+Wp8uHKbH5CQDnsBwrKZ5UvkVSqEqRDrrSmiVAzMA==" saltValue="VjTqpBUB29W+hrfKNo0NH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7" customWidth="1"/>
    <col min="3" max="3" width="29.28515625" style="2" customWidth="1"/>
    <col min="4" max="4" width="14.7109375" style="12" customWidth="1"/>
    <col min="5" max="5" width="16" style="12" bestFit="1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130</v>
      </c>
      <c r="B1" s="7"/>
      <c r="G1" s="62"/>
    </row>
    <row r="2" spans="1:15" ht="16.5" thickTop="1" thickBot="1" x14ac:dyDescent="0.3">
      <c r="A2" s="22" t="s">
        <v>3</v>
      </c>
      <c r="B2" s="23">
        <v>210100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48" t="s">
        <v>16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20" t="s">
        <v>110</v>
      </c>
      <c r="B5" s="4" t="s">
        <v>114</v>
      </c>
      <c r="C5" s="4" t="s">
        <v>217</v>
      </c>
      <c r="D5" s="16">
        <v>42592</v>
      </c>
      <c r="E5" s="4">
        <v>15</v>
      </c>
      <c r="F5" s="24">
        <v>15</v>
      </c>
      <c r="G5" s="18">
        <v>21.599999999999998</v>
      </c>
      <c r="H5"/>
      <c r="I5"/>
      <c r="J5"/>
      <c r="K5"/>
      <c r="L5"/>
      <c r="M5"/>
      <c r="N5"/>
      <c r="O5"/>
    </row>
    <row r="6" spans="1:15" s="3" customFormat="1" ht="30" x14ac:dyDescent="0.25">
      <c r="A6" s="20" t="s">
        <v>102</v>
      </c>
      <c r="B6" s="4" t="s">
        <v>114</v>
      </c>
      <c r="C6" s="4" t="s">
        <v>217</v>
      </c>
      <c r="D6" s="16">
        <v>42592</v>
      </c>
      <c r="E6" s="4">
        <v>8</v>
      </c>
      <c r="F6" s="49">
        <v>8</v>
      </c>
      <c r="G6" s="50">
        <v>11.76</v>
      </c>
      <c r="H6"/>
      <c r="I6"/>
      <c r="J6"/>
      <c r="K6"/>
      <c r="L6"/>
      <c r="M6"/>
      <c r="N6"/>
      <c r="O6"/>
    </row>
    <row r="7" spans="1:15" s="3" customFormat="1" ht="30" x14ac:dyDescent="0.25">
      <c r="A7" s="20" t="s">
        <v>103</v>
      </c>
      <c r="B7" s="4" t="s">
        <v>112</v>
      </c>
      <c r="C7" s="4" t="s">
        <v>217</v>
      </c>
      <c r="D7" s="16">
        <v>42592</v>
      </c>
      <c r="E7" s="4">
        <v>2</v>
      </c>
      <c r="F7" s="49">
        <v>2</v>
      </c>
      <c r="G7" s="50">
        <v>39.159999999999997</v>
      </c>
      <c r="H7"/>
      <c r="I7"/>
      <c r="J7"/>
      <c r="K7"/>
      <c r="L7"/>
      <c r="M7"/>
      <c r="N7"/>
      <c r="O7"/>
    </row>
    <row r="8" spans="1:15" s="9" customFormat="1" ht="60.75" thickBot="1" x14ac:dyDescent="0.3">
      <c r="A8" s="20" t="s">
        <v>104</v>
      </c>
      <c r="B8" s="4" t="s">
        <v>114</v>
      </c>
      <c r="C8" s="4" t="s">
        <v>217</v>
      </c>
      <c r="D8" s="16">
        <v>42592</v>
      </c>
      <c r="E8" s="4">
        <v>18</v>
      </c>
      <c r="F8" s="49">
        <v>18</v>
      </c>
      <c r="G8" s="50">
        <v>29.339999999999996</v>
      </c>
      <c r="H8"/>
      <c r="I8"/>
      <c r="J8"/>
      <c r="K8"/>
      <c r="L8"/>
      <c r="M8"/>
      <c r="N8"/>
      <c r="O8"/>
    </row>
    <row r="9" spans="1:15" s="9" customFormat="1" ht="16.5" thickTop="1" thickBot="1" x14ac:dyDescent="0.3">
      <c r="A9" s="17" t="s">
        <v>13</v>
      </c>
      <c r="B9" s="14"/>
      <c r="C9" s="14"/>
      <c r="D9" s="14"/>
      <c r="E9" s="15"/>
      <c r="F9" s="25">
        <v>43</v>
      </c>
      <c r="G9" s="21">
        <v>101.85999999999999</v>
      </c>
      <c r="H9"/>
      <c r="I9"/>
      <c r="J9"/>
      <c r="K9"/>
      <c r="L9"/>
      <c r="M9"/>
      <c r="N9"/>
      <c r="O9"/>
    </row>
    <row r="10" spans="1:15" s="10" customFormat="1" ht="15.75" thickTop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ht="15.75" thickBot="1" x14ac:dyDescent="0.3">
      <c r="B12"/>
      <c r="C12"/>
      <c r="D12"/>
      <c r="E12"/>
    </row>
    <row r="13" spans="1:15" ht="16.5" thickTop="1" thickBot="1" x14ac:dyDescent="0.3">
      <c r="B13"/>
      <c r="C13"/>
      <c r="D13"/>
      <c r="E13"/>
    </row>
    <row r="14" spans="1:15" ht="15.75" thickTop="1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69B6G1D7wpONXwN3d3QDdGvM+rkFgb6SnYNDkErU2fA5dudlRU7XhiWMz3yERufCCBztYYjWaG9/DYnaER8oew==" saltValue="5PixnvC9WPnkWkSBEQCiS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7" customWidth="1"/>
    <col min="3" max="3" width="29.28515625" style="2" customWidth="1"/>
    <col min="4" max="4" width="14.7109375" style="12" customWidth="1"/>
    <col min="5" max="5" width="16" style="12" bestFit="1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131</v>
      </c>
      <c r="B1" s="7"/>
      <c r="G1" s="62"/>
    </row>
    <row r="2" spans="1:15" ht="16.5" thickTop="1" thickBot="1" x14ac:dyDescent="0.3">
      <c r="A2" s="22" t="s">
        <v>3</v>
      </c>
      <c r="B2" s="23">
        <v>210200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20" t="s">
        <v>32</v>
      </c>
      <c r="B5" s="4" t="s">
        <v>113</v>
      </c>
      <c r="C5" s="4" t="s">
        <v>217</v>
      </c>
      <c r="D5" s="16">
        <v>42592</v>
      </c>
      <c r="E5" s="4">
        <v>11</v>
      </c>
      <c r="F5" s="4">
        <v>11</v>
      </c>
      <c r="G5" s="51">
        <v>12.54</v>
      </c>
      <c r="H5"/>
      <c r="I5"/>
      <c r="J5"/>
      <c r="K5"/>
      <c r="L5"/>
      <c r="M5"/>
      <c r="N5"/>
      <c r="O5"/>
    </row>
    <row r="6" spans="1:15" s="3" customFormat="1" x14ac:dyDescent="0.25">
      <c r="A6" s="20" t="s">
        <v>33</v>
      </c>
      <c r="B6" s="4" t="s">
        <v>115</v>
      </c>
      <c r="C6" s="4" t="s">
        <v>217</v>
      </c>
      <c r="D6" s="16">
        <v>42592</v>
      </c>
      <c r="E6" s="4">
        <v>15</v>
      </c>
      <c r="F6" s="4">
        <v>15</v>
      </c>
      <c r="G6" s="52">
        <v>10.5</v>
      </c>
      <c r="H6"/>
      <c r="I6"/>
      <c r="J6"/>
      <c r="K6"/>
      <c r="L6"/>
      <c r="M6"/>
      <c r="N6"/>
      <c r="O6"/>
    </row>
    <row r="7" spans="1:15" s="3" customFormat="1" x14ac:dyDescent="0.25">
      <c r="A7" s="20" t="s">
        <v>33</v>
      </c>
      <c r="B7" s="4" t="s">
        <v>117</v>
      </c>
      <c r="C7" s="4" t="s">
        <v>217</v>
      </c>
      <c r="D7" s="16">
        <v>42597</v>
      </c>
      <c r="E7" s="4">
        <v>9</v>
      </c>
      <c r="F7" s="4">
        <v>9</v>
      </c>
      <c r="G7" s="52">
        <v>33.03</v>
      </c>
      <c r="H7"/>
      <c r="I7"/>
      <c r="J7"/>
      <c r="K7"/>
      <c r="L7"/>
      <c r="M7"/>
      <c r="N7"/>
      <c r="O7"/>
    </row>
    <row r="8" spans="1:15" s="9" customFormat="1" ht="60" x14ac:dyDescent="0.25">
      <c r="A8" s="20" t="s">
        <v>110</v>
      </c>
      <c r="B8" s="4" t="s">
        <v>114</v>
      </c>
      <c r="C8" s="4" t="s">
        <v>217</v>
      </c>
      <c r="D8" s="16">
        <v>42592</v>
      </c>
      <c r="E8" s="4">
        <v>15</v>
      </c>
      <c r="F8" s="4">
        <v>15</v>
      </c>
      <c r="G8" s="52">
        <v>21.599999999999998</v>
      </c>
      <c r="H8"/>
      <c r="I8"/>
      <c r="J8"/>
      <c r="K8"/>
      <c r="L8"/>
      <c r="M8"/>
      <c r="N8"/>
      <c r="O8"/>
    </row>
    <row r="9" spans="1:15" s="9" customFormat="1" ht="30" x14ac:dyDescent="0.25">
      <c r="A9" s="20" t="s">
        <v>101</v>
      </c>
      <c r="B9" s="4" t="s">
        <v>18</v>
      </c>
      <c r="C9" s="4" t="s">
        <v>119</v>
      </c>
      <c r="D9" s="16" t="s">
        <v>18</v>
      </c>
      <c r="E9" s="4">
        <v>10</v>
      </c>
      <c r="F9" s="4" t="s">
        <v>18</v>
      </c>
      <c r="G9" s="52">
        <v>0</v>
      </c>
      <c r="H9"/>
      <c r="I9"/>
      <c r="J9"/>
      <c r="K9"/>
      <c r="L9"/>
      <c r="M9"/>
      <c r="N9"/>
      <c r="O9"/>
    </row>
    <row r="10" spans="1:15" s="10" customFormat="1" ht="30" x14ac:dyDescent="0.25">
      <c r="A10" s="20" t="s">
        <v>102</v>
      </c>
      <c r="B10" s="4" t="s">
        <v>114</v>
      </c>
      <c r="C10" s="4" t="s">
        <v>217</v>
      </c>
      <c r="D10" s="16">
        <v>42592</v>
      </c>
      <c r="E10" s="4">
        <v>20</v>
      </c>
      <c r="F10" s="4">
        <v>20</v>
      </c>
      <c r="G10" s="52">
        <v>29.4</v>
      </c>
      <c r="H10"/>
      <c r="I10"/>
      <c r="J10"/>
      <c r="K10"/>
      <c r="L10"/>
      <c r="M10"/>
      <c r="N10"/>
      <c r="O10"/>
    </row>
    <row r="11" spans="1:15" ht="30" x14ac:dyDescent="0.25">
      <c r="A11" s="20" t="s">
        <v>103</v>
      </c>
      <c r="B11" s="4" t="s">
        <v>112</v>
      </c>
      <c r="C11" s="4" t="s">
        <v>217</v>
      </c>
      <c r="D11" s="16">
        <v>42592</v>
      </c>
      <c r="E11" s="4">
        <v>15</v>
      </c>
      <c r="F11" s="4">
        <v>13</v>
      </c>
      <c r="G11" s="52">
        <v>254.53999999999996</v>
      </c>
    </row>
    <row r="12" spans="1:15" ht="60.75" thickBot="1" x14ac:dyDescent="0.3">
      <c r="A12" s="20" t="s">
        <v>104</v>
      </c>
      <c r="B12" s="4" t="s">
        <v>114</v>
      </c>
      <c r="C12" s="4" t="s">
        <v>217</v>
      </c>
      <c r="D12" s="16">
        <v>42592</v>
      </c>
      <c r="E12" s="4">
        <v>11</v>
      </c>
      <c r="F12" s="4">
        <v>11</v>
      </c>
      <c r="G12" s="52">
        <v>17.93</v>
      </c>
    </row>
    <row r="13" spans="1:15" ht="16.5" thickTop="1" thickBot="1" x14ac:dyDescent="0.3">
      <c r="A13" s="17" t="s">
        <v>13</v>
      </c>
      <c r="B13" s="14"/>
      <c r="C13" s="14"/>
      <c r="D13" s="14"/>
      <c r="E13" s="14"/>
      <c r="F13" s="15"/>
      <c r="G13" s="53">
        <v>379.53999999999996</v>
      </c>
    </row>
    <row r="14" spans="1:15" ht="15.75" thickTop="1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TBFGV+CGrPJBrPtV5VBEBylFcyWkLaTIAkIByvaa0IYoVNHd4XMalt6dI446tVOrJdGhBhhwKi/hMHyqnWasNw==" saltValue="WA1I+Qn7tOqQuo0YJIiny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7" customWidth="1"/>
    <col min="3" max="3" width="29.28515625" style="2" customWidth="1"/>
    <col min="4" max="4" width="14.7109375" style="12" customWidth="1"/>
    <col min="5" max="5" width="16" style="12" bestFit="1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132</v>
      </c>
      <c r="B1" s="7"/>
      <c r="G1" s="62"/>
    </row>
    <row r="2" spans="1:15" ht="16.5" thickTop="1" thickBot="1" x14ac:dyDescent="0.3">
      <c r="A2" s="22" t="s">
        <v>3</v>
      </c>
      <c r="B2" s="23">
        <v>220200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20" t="s">
        <v>32</v>
      </c>
      <c r="B5" s="4" t="s">
        <v>113</v>
      </c>
      <c r="C5" s="4" t="s">
        <v>217</v>
      </c>
      <c r="D5" s="16">
        <v>42592</v>
      </c>
      <c r="E5" s="4">
        <v>4</v>
      </c>
      <c r="F5" s="4">
        <v>4</v>
      </c>
      <c r="G5" s="51">
        <v>4.5599999999999996</v>
      </c>
      <c r="H5"/>
      <c r="I5"/>
      <c r="J5"/>
      <c r="K5"/>
      <c r="L5"/>
      <c r="M5"/>
      <c r="N5"/>
      <c r="O5"/>
    </row>
    <row r="6" spans="1:15" s="3" customFormat="1" x14ac:dyDescent="0.25">
      <c r="A6" s="20" t="s">
        <v>33</v>
      </c>
      <c r="B6" s="4" t="s">
        <v>115</v>
      </c>
      <c r="C6" s="4" t="s">
        <v>217</v>
      </c>
      <c r="D6" s="16">
        <v>42592</v>
      </c>
      <c r="E6" s="4">
        <v>10</v>
      </c>
      <c r="F6" s="4">
        <v>10</v>
      </c>
      <c r="G6" s="52">
        <v>7</v>
      </c>
      <c r="H6"/>
      <c r="I6"/>
      <c r="J6"/>
      <c r="K6"/>
      <c r="L6"/>
      <c r="M6"/>
      <c r="N6"/>
      <c r="O6"/>
    </row>
    <row r="7" spans="1:15" s="3" customFormat="1" x14ac:dyDescent="0.25">
      <c r="A7" s="20" t="s">
        <v>33</v>
      </c>
      <c r="B7" s="4" t="s">
        <v>117</v>
      </c>
      <c r="C7" s="4" t="s">
        <v>217</v>
      </c>
      <c r="D7" s="16">
        <v>42597</v>
      </c>
      <c r="E7" s="4">
        <v>1</v>
      </c>
      <c r="F7" s="4">
        <v>1</v>
      </c>
      <c r="G7" s="52">
        <v>3.67</v>
      </c>
      <c r="H7"/>
      <c r="I7"/>
      <c r="J7"/>
      <c r="K7"/>
      <c r="L7"/>
      <c r="M7"/>
      <c r="N7"/>
      <c r="O7"/>
    </row>
    <row r="8" spans="1:15" s="9" customFormat="1" ht="60" x14ac:dyDescent="0.25">
      <c r="A8" s="20" t="s">
        <v>110</v>
      </c>
      <c r="B8" s="4" t="s">
        <v>114</v>
      </c>
      <c r="C8" s="4" t="s">
        <v>217</v>
      </c>
      <c r="D8" s="16">
        <v>42592</v>
      </c>
      <c r="E8" s="4">
        <v>10</v>
      </c>
      <c r="F8" s="4">
        <v>10</v>
      </c>
      <c r="G8" s="52">
        <v>14.399999999999999</v>
      </c>
      <c r="H8"/>
      <c r="I8"/>
      <c r="J8"/>
      <c r="K8"/>
      <c r="L8"/>
      <c r="M8"/>
      <c r="N8"/>
      <c r="O8"/>
    </row>
    <row r="9" spans="1:15" s="9" customFormat="1" ht="30" x14ac:dyDescent="0.25">
      <c r="A9" s="20" t="s">
        <v>101</v>
      </c>
      <c r="B9" s="4" t="s">
        <v>18</v>
      </c>
      <c r="C9" s="4" t="s">
        <v>119</v>
      </c>
      <c r="D9" s="16" t="s">
        <v>18</v>
      </c>
      <c r="E9" s="4">
        <v>6</v>
      </c>
      <c r="F9" s="4" t="s">
        <v>18</v>
      </c>
      <c r="G9" s="52">
        <v>0</v>
      </c>
      <c r="H9"/>
      <c r="I9"/>
      <c r="J9"/>
      <c r="K9"/>
      <c r="L9"/>
      <c r="M9"/>
      <c r="N9"/>
      <c r="O9"/>
    </row>
    <row r="10" spans="1:15" s="10" customFormat="1" ht="30" x14ac:dyDescent="0.25">
      <c r="A10" s="20" t="s">
        <v>102</v>
      </c>
      <c r="B10" s="4" t="s">
        <v>114</v>
      </c>
      <c r="C10" s="4" t="s">
        <v>217</v>
      </c>
      <c r="D10" s="16">
        <v>42592</v>
      </c>
      <c r="E10" s="4">
        <v>1</v>
      </c>
      <c r="F10" s="4">
        <v>1</v>
      </c>
      <c r="G10" s="52">
        <v>1.47</v>
      </c>
      <c r="H10"/>
      <c r="I10"/>
      <c r="J10"/>
      <c r="K10"/>
      <c r="L10"/>
      <c r="M10"/>
      <c r="N10"/>
      <c r="O10"/>
    </row>
    <row r="11" spans="1:15" ht="30.75" thickBot="1" x14ac:dyDescent="0.3">
      <c r="A11" s="20" t="s">
        <v>103</v>
      </c>
      <c r="B11" s="4" t="s">
        <v>112</v>
      </c>
      <c r="C11" s="4" t="s">
        <v>217</v>
      </c>
      <c r="D11" s="16">
        <v>42592</v>
      </c>
      <c r="E11" s="4">
        <v>1</v>
      </c>
      <c r="F11" s="4">
        <v>1</v>
      </c>
      <c r="G11" s="52">
        <v>19.579999999999998</v>
      </c>
    </row>
    <row r="12" spans="1:15" ht="16.5" thickTop="1" thickBot="1" x14ac:dyDescent="0.3">
      <c r="A12" s="17" t="s">
        <v>13</v>
      </c>
      <c r="B12" s="14"/>
      <c r="C12" s="14"/>
      <c r="D12" s="14"/>
      <c r="E12" s="14"/>
      <c r="F12" s="15"/>
      <c r="G12" s="53">
        <v>50.679999999999993</v>
      </c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iQ+OLeQUpaiGzeGcVLickTxzbwn0zeFD7cNqiQxzQuXyAJTLJvwrS0N24SQXq3ToonSkQ+Iibr6t3lJYrUty4g==" saltValue="R3RJ8al0d7KJjjIcWnmPf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6" style="12" bestFit="1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133</v>
      </c>
      <c r="B1" s="7"/>
      <c r="G1" s="62"/>
    </row>
    <row r="2" spans="1:15" ht="16.5" thickTop="1" thickBot="1" x14ac:dyDescent="0.3">
      <c r="A2" s="22" t="s">
        <v>3</v>
      </c>
      <c r="B2" s="23">
        <v>220400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20" t="s">
        <v>31</v>
      </c>
      <c r="B5" s="4" t="s">
        <v>202</v>
      </c>
      <c r="C5" s="4" t="s">
        <v>218</v>
      </c>
      <c r="D5" s="16">
        <v>42663</v>
      </c>
      <c r="E5" s="4">
        <v>500</v>
      </c>
      <c r="F5" s="4">
        <v>100</v>
      </c>
      <c r="G5" s="51">
        <v>419.00000000000006</v>
      </c>
      <c r="H5"/>
      <c r="I5"/>
      <c r="J5"/>
      <c r="K5"/>
      <c r="L5"/>
      <c r="M5"/>
      <c r="N5"/>
      <c r="O5"/>
    </row>
    <row r="6" spans="1:15" s="3" customFormat="1" ht="45" x14ac:dyDescent="0.25">
      <c r="A6" s="20" t="s">
        <v>32</v>
      </c>
      <c r="B6" s="4" t="s">
        <v>113</v>
      </c>
      <c r="C6" s="4" t="s">
        <v>217</v>
      </c>
      <c r="D6" s="16">
        <v>42592</v>
      </c>
      <c r="E6" s="4">
        <v>12</v>
      </c>
      <c r="F6" s="4">
        <v>12</v>
      </c>
      <c r="G6" s="52">
        <v>13.68</v>
      </c>
      <c r="H6"/>
      <c r="I6"/>
      <c r="J6"/>
      <c r="K6"/>
      <c r="L6"/>
      <c r="M6"/>
      <c r="N6"/>
      <c r="O6"/>
    </row>
    <row r="7" spans="1:15" s="3" customFormat="1" x14ac:dyDescent="0.25">
      <c r="A7" s="20" t="s">
        <v>33</v>
      </c>
      <c r="B7" s="4" t="s">
        <v>115</v>
      </c>
      <c r="C7" s="4" t="s">
        <v>217</v>
      </c>
      <c r="D7" s="16">
        <v>42592</v>
      </c>
      <c r="E7" s="4">
        <v>10</v>
      </c>
      <c r="F7" s="4">
        <v>10</v>
      </c>
      <c r="G7" s="52">
        <v>7</v>
      </c>
      <c r="H7"/>
      <c r="I7"/>
      <c r="J7"/>
      <c r="K7"/>
      <c r="L7"/>
      <c r="M7"/>
      <c r="N7"/>
      <c r="O7"/>
    </row>
    <row r="8" spans="1:15" s="9" customFormat="1" ht="60" x14ac:dyDescent="0.25">
      <c r="A8" s="20" t="s">
        <v>110</v>
      </c>
      <c r="B8" s="4" t="s">
        <v>205</v>
      </c>
      <c r="C8" s="4" t="s">
        <v>217</v>
      </c>
      <c r="D8" s="16">
        <v>42678</v>
      </c>
      <c r="E8" s="4">
        <v>50</v>
      </c>
      <c r="F8" s="4">
        <v>50</v>
      </c>
      <c r="G8" s="52">
        <v>72</v>
      </c>
      <c r="H8"/>
      <c r="I8"/>
      <c r="J8"/>
      <c r="K8"/>
      <c r="L8"/>
      <c r="M8"/>
      <c r="N8"/>
      <c r="O8"/>
    </row>
    <row r="9" spans="1:15" s="9" customFormat="1" ht="30" x14ac:dyDescent="0.25">
      <c r="A9" s="20" t="s">
        <v>101</v>
      </c>
      <c r="B9" s="4" t="s">
        <v>18</v>
      </c>
      <c r="C9" s="4" t="s">
        <v>119</v>
      </c>
      <c r="D9" s="16" t="s">
        <v>18</v>
      </c>
      <c r="E9" s="4">
        <v>1</v>
      </c>
      <c r="F9" s="4" t="s">
        <v>18</v>
      </c>
      <c r="G9" s="52">
        <v>0</v>
      </c>
      <c r="H9"/>
      <c r="I9"/>
      <c r="J9"/>
      <c r="K9"/>
      <c r="L9"/>
      <c r="M9"/>
      <c r="N9"/>
      <c r="O9"/>
    </row>
    <row r="10" spans="1:15" s="10" customFormat="1" ht="30" x14ac:dyDescent="0.25">
      <c r="A10" s="20" t="s">
        <v>102</v>
      </c>
      <c r="B10" s="4" t="s">
        <v>114</v>
      </c>
      <c r="C10" s="4" t="s">
        <v>217</v>
      </c>
      <c r="D10" s="16">
        <v>42592</v>
      </c>
      <c r="E10" s="4">
        <v>10</v>
      </c>
      <c r="F10" s="4">
        <v>10</v>
      </c>
      <c r="G10" s="52">
        <v>14.7</v>
      </c>
      <c r="H10"/>
      <c r="I10"/>
      <c r="J10"/>
      <c r="K10"/>
      <c r="L10"/>
      <c r="M10"/>
      <c r="N10"/>
      <c r="O10"/>
    </row>
    <row r="11" spans="1:15" ht="30" x14ac:dyDescent="0.25">
      <c r="A11" s="20" t="s">
        <v>118</v>
      </c>
      <c r="B11" s="4" t="s">
        <v>18</v>
      </c>
      <c r="C11" s="4" t="s">
        <v>119</v>
      </c>
      <c r="D11" s="16" t="s">
        <v>18</v>
      </c>
      <c r="E11" s="4">
        <v>20</v>
      </c>
      <c r="F11" s="4" t="s">
        <v>18</v>
      </c>
      <c r="G11" s="52">
        <v>0</v>
      </c>
    </row>
    <row r="12" spans="1:15" ht="30.75" thickBot="1" x14ac:dyDescent="0.3">
      <c r="A12" s="20" t="s">
        <v>180</v>
      </c>
      <c r="B12" s="4" t="s">
        <v>18</v>
      </c>
      <c r="C12" s="4" t="s">
        <v>119</v>
      </c>
      <c r="D12" s="16" t="s">
        <v>18</v>
      </c>
      <c r="E12" s="4">
        <v>50</v>
      </c>
      <c r="F12" s="4" t="s">
        <v>18</v>
      </c>
      <c r="G12" s="52">
        <v>0</v>
      </c>
    </row>
    <row r="13" spans="1:15" ht="16.5" thickTop="1" thickBot="1" x14ac:dyDescent="0.3">
      <c r="A13" s="17" t="s">
        <v>13</v>
      </c>
      <c r="B13" s="14"/>
      <c r="C13" s="14"/>
      <c r="D13" s="14"/>
      <c r="E13" s="14"/>
      <c r="F13" s="15"/>
      <c r="G13" s="53">
        <v>526.38000000000011</v>
      </c>
    </row>
    <row r="14" spans="1:15" ht="15.75" thickTop="1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2RlNjX1QWjN0kc41B5NWurj+0B5L4mBAeL/rrvS0BiC58vvMqbm3nT5XzrYh9zvfcvtpOCvrGUgb3e9tbuNIlw==" saltValue="a1TXmBDltpTwrzrsaZ06y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134</v>
      </c>
      <c r="B1" s="7"/>
      <c r="G1" s="62"/>
    </row>
    <row r="2" spans="1:15" ht="16.5" thickTop="1" thickBot="1" x14ac:dyDescent="0.3">
      <c r="A2" s="22" t="s">
        <v>3</v>
      </c>
      <c r="B2" s="23">
        <v>220700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20" t="s">
        <v>32</v>
      </c>
      <c r="B5" s="4" t="s">
        <v>113</v>
      </c>
      <c r="C5" s="4" t="s">
        <v>217</v>
      </c>
      <c r="D5" s="16">
        <v>42592</v>
      </c>
      <c r="E5" s="4">
        <v>25</v>
      </c>
      <c r="F5" s="4">
        <v>15</v>
      </c>
      <c r="G5" s="51">
        <v>17.099999999999998</v>
      </c>
      <c r="H5"/>
      <c r="I5"/>
      <c r="J5"/>
      <c r="K5"/>
      <c r="L5"/>
      <c r="M5"/>
      <c r="N5"/>
      <c r="O5"/>
    </row>
    <row r="6" spans="1:15" s="3" customFormat="1" x14ac:dyDescent="0.25">
      <c r="A6" s="20" t="s">
        <v>33</v>
      </c>
      <c r="B6" s="4" t="s">
        <v>115</v>
      </c>
      <c r="C6" s="4" t="s">
        <v>217</v>
      </c>
      <c r="D6" s="16">
        <v>42592</v>
      </c>
      <c r="E6" s="4">
        <v>30</v>
      </c>
      <c r="F6" s="4">
        <v>30</v>
      </c>
      <c r="G6" s="52">
        <v>21</v>
      </c>
      <c r="H6"/>
      <c r="I6"/>
      <c r="J6"/>
      <c r="K6"/>
      <c r="L6"/>
      <c r="M6"/>
      <c r="N6"/>
      <c r="O6"/>
    </row>
    <row r="7" spans="1:15" s="3" customFormat="1" x14ac:dyDescent="0.25">
      <c r="A7" s="20" t="s">
        <v>33</v>
      </c>
      <c r="B7" s="4" t="s">
        <v>117</v>
      </c>
      <c r="C7" s="4" t="s">
        <v>217</v>
      </c>
      <c r="D7" s="16">
        <v>42597</v>
      </c>
      <c r="E7" s="4">
        <v>20</v>
      </c>
      <c r="F7" s="4">
        <v>20</v>
      </c>
      <c r="G7" s="52">
        <v>73.400000000000006</v>
      </c>
      <c r="H7"/>
      <c r="I7"/>
      <c r="J7"/>
      <c r="K7"/>
      <c r="L7"/>
      <c r="M7"/>
      <c r="N7"/>
      <c r="O7"/>
    </row>
    <row r="8" spans="1:15" s="9" customFormat="1" ht="60" x14ac:dyDescent="0.25">
      <c r="A8" s="20" t="s">
        <v>110</v>
      </c>
      <c r="B8" s="4" t="s">
        <v>114</v>
      </c>
      <c r="C8" s="4" t="s">
        <v>217</v>
      </c>
      <c r="D8" s="16">
        <v>42592</v>
      </c>
      <c r="E8" s="4">
        <v>20</v>
      </c>
      <c r="F8" s="4">
        <v>20</v>
      </c>
      <c r="G8" s="52">
        <v>28.799999999999997</v>
      </c>
      <c r="H8"/>
      <c r="I8"/>
      <c r="J8"/>
      <c r="K8"/>
      <c r="L8"/>
      <c r="M8"/>
      <c r="N8"/>
      <c r="O8"/>
    </row>
    <row r="9" spans="1:15" s="9" customFormat="1" ht="30" x14ac:dyDescent="0.25">
      <c r="A9" s="20" t="s">
        <v>102</v>
      </c>
      <c r="B9" s="4" t="s">
        <v>114</v>
      </c>
      <c r="C9" s="4" t="s">
        <v>217</v>
      </c>
      <c r="D9" s="16">
        <v>42592</v>
      </c>
      <c r="E9" s="4">
        <v>50</v>
      </c>
      <c r="F9" s="4">
        <v>50</v>
      </c>
      <c r="G9" s="52">
        <v>73.5</v>
      </c>
      <c r="H9"/>
      <c r="I9"/>
      <c r="J9"/>
      <c r="K9"/>
      <c r="L9"/>
      <c r="M9"/>
      <c r="N9"/>
      <c r="O9"/>
    </row>
    <row r="10" spans="1:15" s="10" customFormat="1" ht="30.75" thickBot="1" x14ac:dyDescent="0.3">
      <c r="A10" s="20" t="s">
        <v>103</v>
      </c>
      <c r="B10" s="4" t="s">
        <v>112</v>
      </c>
      <c r="C10" s="4" t="s">
        <v>217</v>
      </c>
      <c r="D10" s="16">
        <v>42592</v>
      </c>
      <c r="E10" s="4">
        <v>10</v>
      </c>
      <c r="F10" s="4">
        <v>9</v>
      </c>
      <c r="G10" s="52">
        <v>176.21999999999997</v>
      </c>
      <c r="H10"/>
      <c r="I10"/>
      <c r="J10"/>
      <c r="K10"/>
      <c r="L10"/>
      <c r="M10"/>
      <c r="N10"/>
      <c r="O10"/>
    </row>
    <row r="11" spans="1:15" ht="16.5" thickTop="1" thickBot="1" x14ac:dyDescent="0.3">
      <c r="A11" s="17" t="s">
        <v>13</v>
      </c>
      <c r="B11" s="14"/>
      <c r="C11" s="14"/>
      <c r="D11" s="14"/>
      <c r="E11" s="14"/>
      <c r="F11" s="15"/>
      <c r="G11" s="53">
        <v>390.02</v>
      </c>
    </row>
    <row r="12" spans="1:15" ht="15.75" thickTop="1" x14ac:dyDescent="0.25">
      <c r="B12"/>
      <c r="C12"/>
      <c r="D12"/>
      <c r="E12"/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K6T9Zq+BijZat6bmCxmVRl4hm49seM/pH2JJIcMAE8G0GRYamrKFz8OH0Ow9fpBWje9/pUeHBe81t7ma3/n37A==" saltValue="6qKDb2O27dTQ/KV/MFkag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135</v>
      </c>
      <c r="B1" s="7"/>
      <c r="G1" s="62"/>
    </row>
    <row r="2" spans="1:15" ht="16.5" thickTop="1" thickBot="1" x14ac:dyDescent="0.3">
      <c r="A2" s="22" t="s">
        <v>3</v>
      </c>
      <c r="B2" s="23">
        <v>230200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48" t="s">
        <v>16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20" t="s">
        <v>102</v>
      </c>
      <c r="B5" s="4" t="s">
        <v>114</v>
      </c>
      <c r="C5" s="4" t="s">
        <v>217</v>
      </c>
      <c r="D5" s="16">
        <v>42592</v>
      </c>
      <c r="E5" s="4">
        <v>5</v>
      </c>
      <c r="F5" s="24">
        <v>5</v>
      </c>
      <c r="G5" s="18">
        <v>7.35</v>
      </c>
      <c r="H5"/>
      <c r="I5"/>
      <c r="J5"/>
      <c r="K5"/>
      <c r="L5"/>
      <c r="M5"/>
      <c r="N5"/>
      <c r="O5"/>
    </row>
    <row r="6" spans="1:15" s="3" customFormat="1" ht="60" x14ac:dyDescent="0.25">
      <c r="A6" s="20" t="s">
        <v>104</v>
      </c>
      <c r="B6" s="4" t="s">
        <v>205</v>
      </c>
      <c r="C6" s="4" t="s">
        <v>217</v>
      </c>
      <c r="D6" s="16">
        <v>42678</v>
      </c>
      <c r="E6" s="4">
        <v>1</v>
      </c>
      <c r="F6" s="49">
        <v>1</v>
      </c>
      <c r="G6" s="50">
        <v>1.63</v>
      </c>
      <c r="H6"/>
      <c r="I6"/>
      <c r="J6"/>
      <c r="K6"/>
      <c r="L6"/>
      <c r="M6"/>
      <c r="N6"/>
      <c r="O6"/>
    </row>
    <row r="7" spans="1:15" s="3" customFormat="1" ht="30.75" thickBot="1" x14ac:dyDescent="0.3">
      <c r="A7" s="20" t="s">
        <v>180</v>
      </c>
      <c r="B7" s="4" t="s">
        <v>18</v>
      </c>
      <c r="C7" s="4" t="s">
        <v>119</v>
      </c>
      <c r="D7" s="16" t="s">
        <v>18</v>
      </c>
      <c r="E7" s="4">
        <v>4</v>
      </c>
      <c r="F7" s="49">
        <v>0</v>
      </c>
      <c r="G7" s="50">
        <v>0</v>
      </c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 s="17" t="s">
        <v>13</v>
      </c>
      <c r="B8" s="14"/>
      <c r="C8" s="14"/>
      <c r="D8" s="14"/>
      <c r="E8" s="15"/>
      <c r="F8" s="25">
        <v>6</v>
      </c>
      <c r="G8" s="21">
        <v>8.98</v>
      </c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.75" thickBot="1" x14ac:dyDescent="0.3">
      <c r="B11"/>
      <c r="C11"/>
      <c r="D11"/>
      <c r="E11"/>
    </row>
    <row r="12" spans="1:15" ht="16.5" thickTop="1" thickBot="1" x14ac:dyDescent="0.3">
      <c r="B12"/>
      <c r="C12"/>
      <c r="D12"/>
      <c r="E12"/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AD/4kH9dy7of0mLnqgMx7p+Sj+lkBSrpjQWqWWAYPGxS/yr8nnMpgQ+H3pSDqbR/KVMROvhyl47EZTkKzNrf2A==" saltValue="ElhBQa6KQVeJVpOgr2Pb4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136</v>
      </c>
      <c r="B1" s="7"/>
      <c r="G1" s="62"/>
    </row>
    <row r="2" spans="1:15" ht="16.5" thickTop="1" thickBot="1" x14ac:dyDescent="0.3">
      <c r="A2" s="22" t="s">
        <v>3</v>
      </c>
      <c r="B2" s="23">
        <v>230300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48" t="s">
        <v>16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20" t="s">
        <v>32</v>
      </c>
      <c r="B5" s="4" t="s">
        <v>113</v>
      </c>
      <c r="C5" s="4" t="s">
        <v>217</v>
      </c>
      <c r="D5" s="16">
        <v>42592</v>
      </c>
      <c r="E5" s="4">
        <v>200</v>
      </c>
      <c r="F5" s="24">
        <v>15</v>
      </c>
      <c r="G5" s="18">
        <v>17.099999999999998</v>
      </c>
      <c r="H5"/>
      <c r="I5"/>
      <c r="J5"/>
      <c r="K5"/>
      <c r="L5"/>
      <c r="M5"/>
      <c r="N5"/>
      <c r="O5"/>
    </row>
    <row r="6" spans="1:15" s="3" customFormat="1" x14ac:dyDescent="0.25">
      <c r="A6" s="20" t="s">
        <v>33</v>
      </c>
      <c r="B6" s="4" t="s">
        <v>115</v>
      </c>
      <c r="C6" s="4" t="s">
        <v>217</v>
      </c>
      <c r="D6" s="16">
        <v>42592</v>
      </c>
      <c r="E6" s="4">
        <v>20</v>
      </c>
      <c r="F6" s="49">
        <v>20</v>
      </c>
      <c r="G6" s="50">
        <v>14</v>
      </c>
      <c r="H6"/>
      <c r="I6"/>
      <c r="J6"/>
      <c r="K6"/>
      <c r="L6"/>
      <c r="M6"/>
      <c r="N6"/>
      <c r="O6"/>
    </row>
    <row r="7" spans="1:15" s="3" customFormat="1" x14ac:dyDescent="0.25">
      <c r="A7" s="20" t="s">
        <v>33</v>
      </c>
      <c r="B7" s="4" t="s">
        <v>117</v>
      </c>
      <c r="C7" s="4" t="s">
        <v>217</v>
      </c>
      <c r="D7" s="16">
        <v>42597</v>
      </c>
      <c r="E7" s="4">
        <v>10</v>
      </c>
      <c r="F7" s="49">
        <v>10</v>
      </c>
      <c r="G7" s="50">
        <v>36.700000000000003</v>
      </c>
      <c r="H7"/>
      <c r="I7"/>
      <c r="J7"/>
      <c r="K7"/>
      <c r="L7"/>
      <c r="M7"/>
      <c r="N7"/>
      <c r="O7"/>
    </row>
    <row r="8" spans="1:15" s="9" customFormat="1" ht="30" x14ac:dyDescent="0.25">
      <c r="A8" s="20" t="s">
        <v>102</v>
      </c>
      <c r="B8" s="4" t="s">
        <v>114</v>
      </c>
      <c r="C8" s="4" t="s">
        <v>217</v>
      </c>
      <c r="D8" s="16">
        <v>42592</v>
      </c>
      <c r="E8" s="4">
        <v>200</v>
      </c>
      <c r="F8" s="49">
        <v>200</v>
      </c>
      <c r="G8" s="50">
        <v>294</v>
      </c>
      <c r="H8"/>
      <c r="I8"/>
      <c r="J8"/>
      <c r="K8"/>
      <c r="L8"/>
      <c r="M8"/>
      <c r="N8"/>
      <c r="O8"/>
    </row>
    <row r="9" spans="1:15" s="9" customFormat="1" ht="60.75" thickBot="1" x14ac:dyDescent="0.3">
      <c r="A9" s="20" t="s">
        <v>104</v>
      </c>
      <c r="B9" s="4" t="s">
        <v>114</v>
      </c>
      <c r="C9" s="4" t="s">
        <v>217</v>
      </c>
      <c r="D9" s="16">
        <v>42592</v>
      </c>
      <c r="E9" s="4">
        <v>50</v>
      </c>
      <c r="F9" s="49">
        <v>50</v>
      </c>
      <c r="G9" s="50">
        <v>81.5</v>
      </c>
      <c r="H9"/>
      <c r="I9"/>
      <c r="J9"/>
      <c r="K9"/>
      <c r="L9"/>
      <c r="M9"/>
      <c r="N9"/>
      <c r="O9"/>
    </row>
    <row r="10" spans="1:15" s="10" customFormat="1" ht="16.5" thickTop="1" thickBot="1" x14ac:dyDescent="0.3">
      <c r="A10" s="17" t="s">
        <v>13</v>
      </c>
      <c r="B10" s="14"/>
      <c r="C10" s="14"/>
      <c r="D10" s="14"/>
      <c r="E10" s="15"/>
      <c r="F10" s="25">
        <v>295</v>
      </c>
      <c r="G10" s="21">
        <v>443.3</v>
      </c>
      <c r="H10"/>
      <c r="I10"/>
      <c r="J10"/>
      <c r="K10"/>
      <c r="L10"/>
      <c r="M10"/>
      <c r="N10"/>
      <c r="O10"/>
    </row>
    <row r="11" spans="1:15" ht="15.75" thickTop="1" x14ac:dyDescent="0.25">
      <c r="B11"/>
      <c r="C11"/>
      <c r="D11"/>
      <c r="E11"/>
    </row>
    <row r="12" spans="1:15" ht="16.5" thickTop="1" thickBot="1" x14ac:dyDescent="0.3">
      <c r="B12"/>
      <c r="C12"/>
      <c r="D12"/>
      <c r="E12"/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BQZE97T/pRg42J/VrMHLSvrOFEfQbcC0GvEqLA7iw0v0VBmq8Ka9hcEy8qp83vclpbnNi/1EwzF2BcA0Lsubkg==" saltValue="5Wk0ucflVmy9NGXD+C9Cb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O402"/>
  <sheetViews>
    <sheetView showGridLines="0" zoomScaleNormal="100" workbookViewId="0">
      <selection activeCell="A17" sqref="A17"/>
    </sheetView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120</v>
      </c>
      <c r="B1" s="7"/>
      <c r="G1" s="62"/>
    </row>
    <row r="2" spans="1:15" ht="16.5" thickTop="1" thickBot="1" x14ac:dyDescent="0.3">
      <c r="A2" s="22" t="s">
        <v>3</v>
      </c>
      <c r="B2" s="23">
        <v>100000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20" t="s">
        <v>32</v>
      </c>
      <c r="B5" s="4" t="s">
        <v>113</v>
      </c>
      <c r="C5" s="4" t="s">
        <v>217</v>
      </c>
      <c r="D5" s="16">
        <v>42592</v>
      </c>
      <c r="E5" s="4">
        <v>52</v>
      </c>
      <c r="F5" s="4">
        <v>15</v>
      </c>
      <c r="G5" s="51">
        <v>17.099999999999998</v>
      </c>
      <c r="H5"/>
      <c r="I5"/>
      <c r="J5"/>
      <c r="K5"/>
      <c r="L5"/>
      <c r="M5"/>
      <c r="N5"/>
      <c r="O5"/>
    </row>
    <row r="6" spans="1:15" s="3" customFormat="1" x14ac:dyDescent="0.25">
      <c r="A6" s="20" t="s">
        <v>33</v>
      </c>
      <c r="B6" s="4" t="s">
        <v>115</v>
      </c>
      <c r="C6" s="4" t="s">
        <v>217</v>
      </c>
      <c r="D6" s="16">
        <v>42592</v>
      </c>
      <c r="E6" s="4">
        <v>19</v>
      </c>
      <c r="F6" s="4">
        <v>19</v>
      </c>
      <c r="G6" s="52">
        <v>13.299999999999999</v>
      </c>
      <c r="H6"/>
      <c r="I6"/>
      <c r="J6"/>
      <c r="K6"/>
      <c r="L6"/>
      <c r="M6"/>
      <c r="N6"/>
      <c r="O6"/>
    </row>
    <row r="7" spans="1:15" s="3" customFormat="1" ht="60" x14ac:dyDescent="0.25">
      <c r="A7" s="20" t="s">
        <v>110</v>
      </c>
      <c r="B7" s="4" t="s">
        <v>114</v>
      </c>
      <c r="C7" s="4" t="s">
        <v>217</v>
      </c>
      <c r="D7" s="16">
        <v>42592</v>
      </c>
      <c r="E7" s="4">
        <v>9</v>
      </c>
      <c r="F7" s="4">
        <v>9</v>
      </c>
      <c r="G7" s="52">
        <v>12.959999999999999</v>
      </c>
      <c r="H7"/>
      <c r="I7"/>
      <c r="J7"/>
      <c r="K7"/>
      <c r="L7"/>
      <c r="M7"/>
      <c r="N7"/>
      <c r="O7"/>
    </row>
    <row r="8" spans="1:15" s="9" customFormat="1" ht="30" x14ac:dyDescent="0.25">
      <c r="A8" s="20" t="s">
        <v>101</v>
      </c>
      <c r="B8" s="4" t="s">
        <v>18</v>
      </c>
      <c r="C8" s="4" t="s">
        <v>119</v>
      </c>
      <c r="D8" s="16" t="s">
        <v>18</v>
      </c>
      <c r="E8" s="4">
        <v>4</v>
      </c>
      <c r="F8" s="4" t="s">
        <v>18</v>
      </c>
      <c r="G8" s="52">
        <v>0</v>
      </c>
      <c r="H8"/>
      <c r="I8"/>
      <c r="J8"/>
      <c r="K8"/>
      <c r="L8"/>
      <c r="M8"/>
      <c r="N8"/>
      <c r="O8"/>
    </row>
    <row r="9" spans="1:15" s="9" customFormat="1" ht="30" x14ac:dyDescent="0.25">
      <c r="A9" s="20" t="s">
        <v>102</v>
      </c>
      <c r="B9" s="4" t="s">
        <v>114</v>
      </c>
      <c r="C9" s="4" t="s">
        <v>217</v>
      </c>
      <c r="D9" s="16">
        <v>42592</v>
      </c>
      <c r="E9" s="4">
        <v>29</v>
      </c>
      <c r="F9" s="4">
        <v>29</v>
      </c>
      <c r="G9" s="52">
        <v>42.63</v>
      </c>
      <c r="H9"/>
      <c r="I9"/>
      <c r="J9"/>
      <c r="K9"/>
      <c r="L9"/>
      <c r="M9"/>
      <c r="N9"/>
      <c r="O9"/>
    </row>
    <row r="10" spans="1:15" s="10" customFormat="1" ht="30" x14ac:dyDescent="0.25">
      <c r="A10" s="20" t="s">
        <v>103</v>
      </c>
      <c r="B10" s="4" t="s">
        <v>112</v>
      </c>
      <c r="C10" s="4" t="s">
        <v>217</v>
      </c>
      <c r="D10" s="16">
        <v>42592</v>
      </c>
      <c r="E10" s="4">
        <v>7</v>
      </c>
      <c r="F10" s="4">
        <v>7</v>
      </c>
      <c r="G10" s="52">
        <v>137.06</v>
      </c>
      <c r="H10"/>
      <c r="I10"/>
      <c r="J10"/>
      <c r="K10"/>
      <c r="L10"/>
      <c r="M10"/>
      <c r="N10"/>
      <c r="O10"/>
    </row>
    <row r="11" spans="1:15" ht="60.75" thickBot="1" x14ac:dyDescent="0.3">
      <c r="A11" s="20" t="s">
        <v>104</v>
      </c>
      <c r="B11" s="4" t="s">
        <v>114</v>
      </c>
      <c r="C11" s="4" t="s">
        <v>217</v>
      </c>
      <c r="D11" s="16">
        <v>42592</v>
      </c>
      <c r="E11" s="4">
        <v>12</v>
      </c>
      <c r="F11" s="4">
        <v>12</v>
      </c>
      <c r="G11" s="52">
        <v>19.559999999999999</v>
      </c>
    </row>
    <row r="12" spans="1:15" ht="16.5" thickTop="1" thickBot="1" x14ac:dyDescent="0.3">
      <c r="A12" s="17" t="s">
        <v>13</v>
      </c>
      <c r="B12" s="14"/>
      <c r="C12" s="14"/>
      <c r="D12" s="14"/>
      <c r="E12" s="14"/>
      <c r="F12" s="15"/>
      <c r="G12" s="53">
        <v>242.61</v>
      </c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5n8ErP/aGH6m3ix1bPA9eLXOjiZD8L4kOqhbyEZoRDXI9Jg8d3RbKt+Mg/LGm/wlC8ZIvOxvsOgHItxqEpyOkA==" saltValue="HfU7KwSpzXYH8HIoGmBvX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:O402"/>
  <sheetViews>
    <sheetView showGridLines="0" topLeftCell="A1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137</v>
      </c>
      <c r="B1" s="7"/>
      <c r="G1" s="62"/>
    </row>
    <row r="2" spans="1:15" ht="16.5" thickTop="1" thickBot="1" x14ac:dyDescent="0.3">
      <c r="A2" s="22" t="s">
        <v>3</v>
      </c>
      <c r="B2" s="23">
        <v>240000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20" t="s">
        <v>32</v>
      </c>
      <c r="B5" s="4" t="s">
        <v>113</v>
      </c>
      <c r="C5" s="4" t="s">
        <v>217</v>
      </c>
      <c r="D5" s="16">
        <v>42592</v>
      </c>
      <c r="E5" s="4">
        <v>25</v>
      </c>
      <c r="F5" s="4">
        <v>15</v>
      </c>
      <c r="G5" s="51">
        <v>17.099999999999998</v>
      </c>
      <c r="H5"/>
      <c r="I5"/>
      <c r="J5"/>
      <c r="K5"/>
      <c r="L5"/>
      <c r="M5"/>
      <c r="N5"/>
      <c r="O5"/>
    </row>
    <row r="6" spans="1:15" s="3" customFormat="1" x14ac:dyDescent="0.25">
      <c r="A6" s="20" t="s">
        <v>33</v>
      </c>
      <c r="B6" s="4" t="s">
        <v>115</v>
      </c>
      <c r="C6" s="4" t="s">
        <v>217</v>
      </c>
      <c r="D6" s="16">
        <v>42592</v>
      </c>
      <c r="E6" s="4">
        <v>50</v>
      </c>
      <c r="F6" s="4">
        <v>50</v>
      </c>
      <c r="G6" s="52">
        <v>35</v>
      </c>
      <c r="H6"/>
      <c r="I6"/>
      <c r="J6"/>
      <c r="K6"/>
      <c r="L6"/>
      <c r="M6"/>
      <c r="N6"/>
      <c r="O6"/>
    </row>
    <row r="7" spans="1:15" s="3" customFormat="1" x14ac:dyDescent="0.25">
      <c r="A7" s="20" t="s">
        <v>33</v>
      </c>
      <c r="B7" s="4" t="s">
        <v>117</v>
      </c>
      <c r="C7" s="4" t="s">
        <v>217</v>
      </c>
      <c r="D7" s="16">
        <v>42597</v>
      </c>
      <c r="E7" s="4">
        <v>50</v>
      </c>
      <c r="F7" s="4">
        <v>30</v>
      </c>
      <c r="G7" s="52">
        <v>110.1</v>
      </c>
      <c r="H7"/>
      <c r="I7"/>
      <c r="J7"/>
      <c r="K7"/>
      <c r="L7"/>
      <c r="M7"/>
      <c r="N7"/>
      <c r="O7"/>
    </row>
    <row r="8" spans="1:15" s="9" customFormat="1" ht="30" x14ac:dyDescent="0.25">
      <c r="A8" s="20" t="s">
        <v>33</v>
      </c>
      <c r="B8" s="4" t="s">
        <v>198</v>
      </c>
      <c r="C8" s="4" t="s">
        <v>219</v>
      </c>
      <c r="D8" s="16">
        <v>42650</v>
      </c>
      <c r="E8" s="4">
        <v>20</v>
      </c>
      <c r="F8" s="4">
        <v>20</v>
      </c>
      <c r="G8" s="52">
        <v>14</v>
      </c>
      <c r="H8"/>
      <c r="I8"/>
      <c r="J8"/>
      <c r="K8"/>
      <c r="L8"/>
      <c r="M8"/>
      <c r="N8"/>
      <c r="O8"/>
    </row>
    <row r="9" spans="1:15" s="9" customFormat="1" ht="60" x14ac:dyDescent="0.25">
      <c r="A9" s="20" t="s">
        <v>110</v>
      </c>
      <c r="B9" s="4" t="s">
        <v>205</v>
      </c>
      <c r="C9" s="4" t="s">
        <v>217</v>
      </c>
      <c r="D9" s="16">
        <v>42678</v>
      </c>
      <c r="E9" s="4">
        <v>20</v>
      </c>
      <c r="F9" s="4">
        <v>20</v>
      </c>
      <c r="G9" s="52">
        <v>28.799999999999997</v>
      </c>
      <c r="H9"/>
      <c r="I9"/>
      <c r="J9"/>
      <c r="K9"/>
      <c r="L9"/>
      <c r="M9"/>
      <c r="N9"/>
      <c r="O9"/>
    </row>
    <row r="10" spans="1:15" s="10" customFormat="1" ht="30" x14ac:dyDescent="0.25">
      <c r="A10" s="20" t="s">
        <v>102</v>
      </c>
      <c r="B10" s="4" t="s">
        <v>114</v>
      </c>
      <c r="C10" s="4" t="s">
        <v>217</v>
      </c>
      <c r="D10" s="16">
        <v>42592</v>
      </c>
      <c r="E10" s="4">
        <v>50</v>
      </c>
      <c r="F10" s="4">
        <v>50</v>
      </c>
      <c r="G10" s="52">
        <v>73.5</v>
      </c>
      <c r="H10"/>
      <c r="I10"/>
      <c r="J10"/>
      <c r="K10"/>
      <c r="L10"/>
      <c r="M10"/>
      <c r="N10"/>
      <c r="O10"/>
    </row>
    <row r="11" spans="1:15" ht="30" x14ac:dyDescent="0.25">
      <c r="A11" s="20" t="s">
        <v>102</v>
      </c>
      <c r="B11" s="4" t="s">
        <v>205</v>
      </c>
      <c r="C11" s="4" t="s">
        <v>217</v>
      </c>
      <c r="D11" s="16">
        <v>42678</v>
      </c>
      <c r="E11" s="4">
        <v>30</v>
      </c>
      <c r="F11" s="4">
        <v>30</v>
      </c>
      <c r="G11" s="52">
        <v>44.1</v>
      </c>
    </row>
    <row r="12" spans="1:15" ht="60" x14ac:dyDescent="0.25">
      <c r="A12" s="20" t="s">
        <v>104</v>
      </c>
      <c r="B12" s="4" t="s">
        <v>114</v>
      </c>
      <c r="C12" s="4" t="s">
        <v>217</v>
      </c>
      <c r="D12" s="16">
        <v>42592</v>
      </c>
      <c r="E12" s="4">
        <v>30</v>
      </c>
      <c r="F12" s="4">
        <v>30</v>
      </c>
      <c r="G12" s="52">
        <v>48.9</v>
      </c>
    </row>
    <row r="13" spans="1:15" ht="60" x14ac:dyDescent="0.25">
      <c r="A13" s="20" t="s">
        <v>104</v>
      </c>
      <c r="B13" s="4" t="s">
        <v>205</v>
      </c>
      <c r="C13" s="4" t="s">
        <v>217</v>
      </c>
      <c r="D13" s="16">
        <v>42678</v>
      </c>
      <c r="E13" s="4">
        <v>20</v>
      </c>
      <c r="F13" s="4">
        <v>20</v>
      </c>
      <c r="G13" s="52">
        <v>32.599999999999994</v>
      </c>
    </row>
    <row r="14" spans="1:15" ht="30.75" thickBot="1" x14ac:dyDescent="0.3">
      <c r="A14" s="20" t="s">
        <v>118</v>
      </c>
      <c r="B14" s="4" t="s">
        <v>18</v>
      </c>
      <c r="C14" s="4" t="s">
        <v>119</v>
      </c>
      <c r="D14" s="16" t="s">
        <v>18</v>
      </c>
      <c r="E14" s="4">
        <v>1</v>
      </c>
      <c r="F14" s="4" t="s">
        <v>18</v>
      </c>
      <c r="G14" s="52">
        <v>0</v>
      </c>
    </row>
    <row r="15" spans="1:15" ht="16.5" thickTop="1" thickBot="1" x14ac:dyDescent="0.3">
      <c r="A15" s="17" t="s">
        <v>13</v>
      </c>
      <c r="B15" s="14"/>
      <c r="C15" s="14"/>
      <c r="D15" s="14"/>
      <c r="E15" s="14"/>
      <c r="F15" s="15"/>
      <c r="G15" s="53">
        <v>404.1</v>
      </c>
    </row>
    <row r="16" spans="1:15" ht="15.75" thickTop="1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pi2vydeYuP/HVMn6lUp6wBbA+JvZaTd4AFD3dKm+GkpBeZyc83ahNR2oHLrMMl4jE34+cjIuz4ynYT8C7gXKvQ==" saltValue="Gu5EW8o6Eb+wRNMEhNkiV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/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138</v>
      </c>
      <c r="B1" s="7"/>
      <c r="G1" s="62"/>
    </row>
    <row r="2" spans="1:15" ht="16.5" thickTop="1" thickBot="1" x14ac:dyDescent="0.3">
      <c r="A2" s="22" t="s">
        <v>3</v>
      </c>
      <c r="B2" s="23">
        <v>250000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20" t="s">
        <v>32</v>
      </c>
      <c r="B5" s="4" t="s">
        <v>113</v>
      </c>
      <c r="C5" s="4" t="s">
        <v>217</v>
      </c>
      <c r="D5" s="16">
        <v>42592</v>
      </c>
      <c r="E5" s="4">
        <v>5</v>
      </c>
      <c r="F5" s="4">
        <v>5</v>
      </c>
      <c r="G5" s="51">
        <v>5.6999999999999993</v>
      </c>
      <c r="H5"/>
      <c r="I5"/>
      <c r="J5"/>
      <c r="K5"/>
      <c r="L5"/>
      <c r="M5"/>
      <c r="N5"/>
      <c r="O5"/>
    </row>
    <row r="6" spans="1:15" s="3" customFormat="1" x14ac:dyDescent="0.25">
      <c r="A6" s="20" t="s">
        <v>33</v>
      </c>
      <c r="B6" s="4" t="s">
        <v>115</v>
      </c>
      <c r="C6" s="4" t="s">
        <v>217</v>
      </c>
      <c r="D6" s="16">
        <v>42592</v>
      </c>
      <c r="E6" s="4">
        <v>10</v>
      </c>
      <c r="F6" s="4">
        <v>10</v>
      </c>
      <c r="G6" s="52">
        <v>7</v>
      </c>
      <c r="H6"/>
      <c r="I6"/>
      <c r="J6"/>
      <c r="K6"/>
      <c r="L6"/>
      <c r="M6"/>
      <c r="N6"/>
      <c r="O6"/>
    </row>
    <row r="7" spans="1:15" s="3" customFormat="1" x14ac:dyDescent="0.25">
      <c r="A7" s="20" t="s">
        <v>33</v>
      </c>
      <c r="B7" s="4" t="s">
        <v>117</v>
      </c>
      <c r="C7" s="4" t="s">
        <v>217</v>
      </c>
      <c r="D7" s="16">
        <v>42597</v>
      </c>
      <c r="E7" s="4">
        <v>10</v>
      </c>
      <c r="F7" s="4">
        <v>10</v>
      </c>
      <c r="G7" s="52">
        <v>36.700000000000003</v>
      </c>
      <c r="H7"/>
      <c r="I7"/>
      <c r="J7"/>
      <c r="K7"/>
      <c r="L7"/>
      <c r="M7"/>
      <c r="N7"/>
      <c r="O7"/>
    </row>
    <row r="8" spans="1:15" s="9" customFormat="1" ht="60" x14ac:dyDescent="0.25">
      <c r="A8" s="20" t="s">
        <v>110</v>
      </c>
      <c r="B8" s="4" t="s">
        <v>114</v>
      </c>
      <c r="C8" s="4" t="s">
        <v>217</v>
      </c>
      <c r="D8" s="16">
        <v>42592</v>
      </c>
      <c r="E8" s="4">
        <v>10</v>
      </c>
      <c r="F8" s="4">
        <v>10</v>
      </c>
      <c r="G8" s="52">
        <v>14.399999999999999</v>
      </c>
      <c r="H8"/>
      <c r="I8"/>
      <c r="J8"/>
      <c r="K8"/>
      <c r="L8"/>
      <c r="M8"/>
      <c r="N8"/>
      <c r="O8"/>
    </row>
    <row r="9" spans="1:15" s="9" customFormat="1" ht="30" x14ac:dyDescent="0.25">
      <c r="A9" s="20" t="s">
        <v>102</v>
      </c>
      <c r="B9" s="4" t="s">
        <v>114</v>
      </c>
      <c r="C9" s="4" t="s">
        <v>217</v>
      </c>
      <c r="D9" s="16">
        <v>42592</v>
      </c>
      <c r="E9" s="4">
        <v>20</v>
      </c>
      <c r="F9" s="4">
        <v>20</v>
      </c>
      <c r="G9" s="52">
        <v>29.4</v>
      </c>
      <c r="H9"/>
      <c r="I9"/>
      <c r="J9"/>
      <c r="K9"/>
      <c r="L9"/>
      <c r="M9"/>
      <c r="N9"/>
      <c r="O9"/>
    </row>
    <row r="10" spans="1:15" s="10" customFormat="1" ht="30" x14ac:dyDescent="0.25">
      <c r="A10" s="20" t="s">
        <v>103</v>
      </c>
      <c r="B10" s="4" t="s">
        <v>112</v>
      </c>
      <c r="C10" s="4" t="s">
        <v>217</v>
      </c>
      <c r="D10" s="16">
        <v>42592</v>
      </c>
      <c r="E10" s="4">
        <v>5</v>
      </c>
      <c r="F10" s="4">
        <v>5</v>
      </c>
      <c r="G10" s="52">
        <v>97.899999999999991</v>
      </c>
      <c r="H10"/>
      <c r="I10"/>
      <c r="J10"/>
      <c r="K10"/>
      <c r="L10"/>
      <c r="M10"/>
      <c r="N10"/>
      <c r="O10"/>
    </row>
    <row r="11" spans="1:15" ht="60.75" thickBot="1" x14ac:dyDescent="0.3">
      <c r="A11" s="20" t="s">
        <v>104</v>
      </c>
      <c r="B11" s="4" t="s">
        <v>114</v>
      </c>
      <c r="C11" s="4" t="s">
        <v>217</v>
      </c>
      <c r="D11" s="16">
        <v>42592</v>
      </c>
      <c r="E11" s="4">
        <v>5</v>
      </c>
      <c r="F11" s="4">
        <v>5</v>
      </c>
      <c r="G11" s="52">
        <v>8.1499999999999986</v>
      </c>
    </row>
    <row r="12" spans="1:15" ht="16.5" thickTop="1" thickBot="1" x14ac:dyDescent="0.3">
      <c r="A12" s="17" t="s">
        <v>13</v>
      </c>
      <c r="B12" s="14"/>
      <c r="C12" s="14"/>
      <c r="D12" s="14"/>
      <c r="E12" s="14"/>
      <c r="F12" s="15"/>
      <c r="G12" s="53">
        <v>199.25</v>
      </c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V0Df7RYSQVgif4krvnaAozppFQIj16QXwnMdroZ07C45g9+YVYt2LBbNFYZMLDL7GS1kXc+RKWdxxgZTjyQpyQ==" saltValue="iQKUVE2S/NAtAf9Xd3awe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6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58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215</v>
      </c>
      <c r="B1" s="7"/>
      <c r="G1" s="62"/>
    </row>
    <row r="2" spans="1:15" ht="16.5" thickTop="1" thickBot="1" x14ac:dyDescent="0.3">
      <c r="A2" s="22" t="s">
        <v>3</v>
      </c>
      <c r="B2" s="23">
        <v>250200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20" t="s">
        <v>31</v>
      </c>
      <c r="B5" s="4" t="s">
        <v>202</v>
      </c>
      <c r="C5" s="4" t="s">
        <v>217</v>
      </c>
      <c r="D5" s="16">
        <v>42663</v>
      </c>
      <c r="E5" s="4">
        <v>6</v>
      </c>
      <c r="F5" s="4">
        <v>6</v>
      </c>
      <c r="G5" s="51">
        <v>25.14</v>
      </c>
      <c r="H5"/>
      <c r="I5"/>
      <c r="J5"/>
      <c r="K5"/>
      <c r="L5"/>
      <c r="M5"/>
      <c r="N5"/>
      <c r="O5"/>
    </row>
    <row r="6" spans="1:15" s="3" customFormat="1" ht="30" x14ac:dyDescent="0.25">
      <c r="A6" s="20" t="s">
        <v>102</v>
      </c>
      <c r="B6" s="4" t="s">
        <v>205</v>
      </c>
      <c r="C6" s="4" t="s">
        <v>217</v>
      </c>
      <c r="D6" s="16">
        <v>42678</v>
      </c>
      <c r="E6" s="4">
        <v>10</v>
      </c>
      <c r="F6" s="4">
        <v>10</v>
      </c>
      <c r="G6" s="52">
        <v>14.7</v>
      </c>
      <c r="H6"/>
      <c r="I6"/>
      <c r="J6"/>
      <c r="K6"/>
      <c r="L6"/>
      <c r="M6"/>
      <c r="N6"/>
      <c r="O6"/>
    </row>
    <row r="7" spans="1:15" s="3" customFormat="1" ht="30.75" thickBot="1" x14ac:dyDescent="0.3">
      <c r="A7" s="20" t="s">
        <v>180</v>
      </c>
      <c r="B7" s="4" t="s">
        <v>18</v>
      </c>
      <c r="C7" s="4" t="s">
        <v>119</v>
      </c>
      <c r="D7" s="16" t="s">
        <v>18</v>
      </c>
      <c r="E7" s="4">
        <v>10</v>
      </c>
      <c r="F7" s="4" t="s">
        <v>18</v>
      </c>
      <c r="G7" s="52">
        <v>0</v>
      </c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 s="17" t="s">
        <v>13</v>
      </c>
      <c r="B8" s="14"/>
      <c r="C8" s="14"/>
      <c r="D8" s="14"/>
      <c r="E8" s="14"/>
      <c r="F8" s="15"/>
      <c r="G8" s="53">
        <v>39.840000000000003</v>
      </c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.75" thickBot="1" x14ac:dyDescent="0.3">
      <c r="B11"/>
      <c r="C11"/>
      <c r="D11"/>
      <c r="E11"/>
    </row>
    <row r="12" spans="1:15" ht="16.5" thickTop="1" thickBot="1" x14ac:dyDescent="0.3">
      <c r="B12"/>
      <c r="C12"/>
      <c r="D12"/>
      <c r="E12"/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ANnHHx9ubVPrRB58hncgZev7krkVWkrug0tUnEJhiF9Nyw4lPp+nq1lycrOl7jjonHRxWN0Z3BDB8VTROsxVlQ==" saltValue="kvQOllmIjFWRTlI5PLbXA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/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139</v>
      </c>
      <c r="B1" s="7"/>
      <c r="G1" s="62"/>
    </row>
    <row r="2" spans="1:15" ht="16.5" thickTop="1" thickBot="1" x14ac:dyDescent="0.3">
      <c r="A2" s="22" t="s">
        <v>3</v>
      </c>
      <c r="B2" s="23">
        <v>260000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20" t="s">
        <v>32</v>
      </c>
      <c r="B5" s="4" t="s">
        <v>113</v>
      </c>
      <c r="C5" s="4" t="s">
        <v>217</v>
      </c>
      <c r="D5" s="16">
        <v>42592</v>
      </c>
      <c r="E5" s="4">
        <v>12</v>
      </c>
      <c r="F5" s="4">
        <v>12</v>
      </c>
      <c r="G5" s="51">
        <v>13.68</v>
      </c>
      <c r="H5"/>
      <c r="I5"/>
      <c r="J5"/>
      <c r="K5"/>
      <c r="L5"/>
      <c r="M5"/>
      <c r="N5"/>
      <c r="O5"/>
    </row>
    <row r="6" spans="1:15" s="3" customFormat="1" x14ac:dyDescent="0.25">
      <c r="A6" s="20" t="s">
        <v>33</v>
      </c>
      <c r="B6" s="4" t="s">
        <v>115</v>
      </c>
      <c r="C6" s="4" t="s">
        <v>217</v>
      </c>
      <c r="D6" s="16">
        <v>42592</v>
      </c>
      <c r="E6" s="4">
        <v>5</v>
      </c>
      <c r="F6" s="4">
        <v>5</v>
      </c>
      <c r="G6" s="52">
        <v>3.5</v>
      </c>
      <c r="H6"/>
      <c r="I6"/>
      <c r="J6"/>
      <c r="K6"/>
      <c r="L6"/>
      <c r="M6"/>
      <c r="N6"/>
      <c r="O6"/>
    </row>
    <row r="7" spans="1:15" s="3" customFormat="1" x14ac:dyDescent="0.25">
      <c r="A7" s="20" t="s">
        <v>33</v>
      </c>
      <c r="B7" s="4" t="s">
        <v>117</v>
      </c>
      <c r="C7" s="4" t="s">
        <v>217</v>
      </c>
      <c r="D7" s="16">
        <v>42597</v>
      </c>
      <c r="E7" s="4">
        <v>5</v>
      </c>
      <c r="F7" s="4">
        <v>5</v>
      </c>
      <c r="G7" s="52">
        <v>18.350000000000001</v>
      </c>
      <c r="H7"/>
      <c r="I7"/>
      <c r="J7"/>
      <c r="K7"/>
      <c r="L7"/>
      <c r="M7"/>
      <c r="N7"/>
      <c r="O7"/>
    </row>
    <row r="8" spans="1:15" s="9" customFormat="1" ht="60" x14ac:dyDescent="0.25">
      <c r="A8" s="20" t="s">
        <v>110</v>
      </c>
      <c r="B8" s="4" t="s">
        <v>114</v>
      </c>
      <c r="C8" s="4" t="s">
        <v>217</v>
      </c>
      <c r="D8" s="16">
        <v>42592</v>
      </c>
      <c r="E8" s="4">
        <v>5</v>
      </c>
      <c r="F8" s="4">
        <v>5</v>
      </c>
      <c r="G8" s="52">
        <v>7.1999999999999993</v>
      </c>
      <c r="H8"/>
      <c r="I8"/>
      <c r="J8"/>
      <c r="K8"/>
      <c r="L8"/>
      <c r="M8"/>
      <c r="N8"/>
      <c r="O8"/>
    </row>
    <row r="9" spans="1:15" s="9" customFormat="1" ht="30" x14ac:dyDescent="0.25">
      <c r="A9" s="20" t="s">
        <v>101</v>
      </c>
      <c r="B9" s="4" t="s">
        <v>18</v>
      </c>
      <c r="C9" s="4" t="s">
        <v>119</v>
      </c>
      <c r="D9" s="16" t="s">
        <v>18</v>
      </c>
      <c r="E9" s="4">
        <v>1</v>
      </c>
      <c r="F9" s="4" t="s">
        <v>18</v>
      </c>
      <c r="G9" s="52">
        <v>0</v>
      </c>
      <c r="H9"/>
      <c r="I9"/>
      <c r="J9"/>
      <c r="K9"/>
      <c r="L9"/>
      <c r="M9"/>
      <c r="N9"/>
      <c r="O9"/>
    </row>
    <row r="10" spans="1:15" s="10" customFormat="1" ht="30" x14ac:dyDescent="0.25">
      <c r="A10" s="20" t="s">
        <v>102</v>
      </c>
      <c r="B10" s="4" t="s">
        <v>114</v>
      </c>
      <c r="C10" s="4" t="s">
        <v>217</v>
      </c>
      <c r="D10" s="16">
        <v>42592</v>
      </c>
      <c r="E10" s="4">
        <v>5</v>
      </c>
      <c r="F10" s="4">
        <v>5</v>
      </c>
      <c r="G10" s="52">
        <v>7.35</v>
      </c>
      <c r="H10"/>
      <c r="I10"/>
      <c r="J10"/>
      <c r="K10"/>
      <c r="L10"/>
      <c r="M10"/>
      <c r="N10"/>
      <c r="O10"/>
    </row>
    <row r="11" spans="1:15" ht="60.75" thickBot="1" x14ac:dyDescent="0.3">
      <c r="A11" s="20" t="s">
        <v>104</v>
      </c>
      <c r="B11" s="4" t="s">
        <v>114</v>
      </c>
      <c r="C11" s="4" t="s">
        <v>217</v>
      </c>
      <c r="D11" s="16">
        <v>42592</v>
      </c>
      <c r="E11" s="4">
        <v>10</v>
      </c>
      <c r="F11" s="4">
        <v>10</v>
      </c>
      <c r="G11" s="52">
        <v>16.299999999999997</v>
      </c>
    </row>
    <row r="12" spans="1:15" ht="16.5" thickTop="1" thickBot="1" x14ac:dyDescent="0.3">
      <c r="A12" s="17" t="s">
        <v>13</v>
      </c>
      <c r="B12" s="14"/>
      <c r="C12" s="14"/>
      <c r="D12" s="14"/>
      <c r="E12" s="14"/>
      <c r="F12" s="15"/>
      <c r="G12" s="53">
        <v>66.38</v>
      </c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p55FmzCx0jqGsnPydgwNED+6uSJ08r9NeJqWJ6P6A7PVbCqiyr3qVdTp+yM1ufMs6zTUbESmjtvW9UYImXXd0A==" saltValue="w87BZbYGYZB/rOQVZb2Tv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140</v>
      </c>
      <c r="B1" s="7"/>
      <c r="G1" s="62"/>
    </row>
    <row r="2" spans="1:15" ht="16.5" thickTop="1" thickBot="1" x14ac:dyDescent="0.3">
      <c r="A2" s="22" t="s">
        <v>3</v>
      </c>
      <c r="B2" s="23">
        <v>260100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48" t="s">
        <v>16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31.5" thickTop="1" thickBot="1" x14ac:dyDescent="0.3">
      <c r="A5" s="20" t="s">
        <v>102</v>
      </c>
      <c r="B5" s="4" t="s">
        <v>114</v>
      </c>
      <c r="C5" s="4" t="s">
        <v>217</v>
      </c>
      <c r="D5" s="16">
        <v>42592</v>
      </c>
      <c r="E5" s="4">
        <v>2</v>
      </c>
      <c r="F5" s="24">
        <v>2</v>
      </c>
      <c r="G5" s="18">
        <v>2.94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17" t="s">
        <v>13</v>
      </c>
      <c r="B6" s="14"/>
      <c r="C6" s="14"/>
      <c r="D6" s="14"/>
      <c r="E6" s="15"/>
      <c r="F6" s="25">
        <v>2</v>
      </c>
      <c r="G6" s="21">
        <v>2.94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.75" thickBot="1" x14ac:dyDescent="0.3">
      <c r="B11"/>
      <c r="C11"/>
      <c r="D11"/>
      <c r="E11"/>
    </row>
    <row r="12" spans="1:15" ht="16.5" thickTop="1" thickBot="1" x14ac:dyDescent="0.3">
      <c r="B12"/>
      <c r="C12"/>
      <c r="D12"/>
      <c r="E12"/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XyzjmTMoJFFsamGaAicALFTVeuK1gQ+GYXWyFdTmmpXMQtdhMF6O5LD1qh2i75WbuhtF8pTXnMn3ikvafFtUZQ==" saltValue="1WrDjrhnxYHYVIcbKzYDm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4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5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209</v>
      </c>
      <c r="B1" s="7"/>
      <c r="G1" s="62"/>
    </row>
    <row r="2" spans="1:15" ht="16.5" thickTop="1" thickBot="1" x14ac:dyDescent="0.3">
      <c r="A2" s="22" t="s">
        <v>3</v>
      </c>
      <c r="B2" s="23">
        <v>260300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13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20" t="s">
        <v>31</v>
      </c>
      <c r="B5" s="4" t="s">
        <v>202</v>
      </c>
      <c r="C5" s="4" t="s">
        <v>218</v>
      </c>
      <c r="D5" s="16">
        <v>42663</v>
      </c>
      <c r="E5" s="4">
        <v>36</v>
      </c>
      <c r="F5" s="4">
        <v>18</v>
      </c>
      <c r="G5" s="51">
        <v>75.42</v>
      </c>
      <c r="H5"/>
      <c r="I5"/>
      <c r="J5"/>
      <c r="K5"/>
      <c r="L5"/>
      <c r="M5"/>
      <c r="N5"/>
      <c r="O5"/>
    </row>
    <row r="6" spans="1:15" s="3" customFormat="1" ht="30" x14ac:dyDescent="0.25">
      <c r="A6" s="20" t="s">
        <v>33</v>
      </c>
      <c r="B6" s="4" t="s">
        <v>198</v>
      </c>
      <c r="C6" s="4" t="s">
        <v>219</v>
      </c>
      <c r="D6" s="16">
        <v>42650</v>
      </c>
      <c r="E6" s="4">
        <v>2</v>
      </c>
      <c r="F6" s="4">
        <v>2</v>
      </c>
      <c r="G6" s="52">
        <v>1.4</v>
      </c>
      <c r="H6"/>
      <c r="I6"/>
      <c r="J6"/>
      <c r="K6"/>
      <c r="L6"/>
      <c r="M6"/>
      <c r="N6"/>
      <c r="O6"/>
    </row>
    <row r="7" spans="1:15" s="3" customFormat="1" ht="60" x14ac:dyDescent="0.25">
      <c r="A7" s="20" t="s">
        <v>110</v>
      </c>
      <c r="B7" s="4" t="s">
        <v>205</v>
      </c>
      <c r="C7" s="4" t="s">
        <v>217</v>
      </c>
      <c r="D7" s="16">
        <v>42678</v>
      </c>
      <c r="E7" s="4">
        <v>8</v>
      </c>
      <c r="F7" s="4">
        <v>8</v>
      </c>
      <c r="G7" s="52">
        <v>11.52</v>
      </c>
      <c r="H7"/>
      <c r="I7"/>
      <c r="J7"/>
      <c r="K7"/>
      <c r="L7"/>
      <c r="M7"/>
      <c r="N7"/>
      <c r="O7"/>
    </row>
    <row r="8" spans="1:15" s="9" customFormat="1" ht="30" x14ac:dyDescent="0.25">
      <c r="A8" s="20" t="s">
        <v>102</v>
      </c>
      <c r="B8" s="4" t="s">
        <v>205</v>
      </c>
      <c r="C8" s="4" t="s">
        <v>217</v>
      </c>
      <c r="D8" s="16">
        <v>42678</v>
      </c>
      <c r="E8" s="4">
        <v>4</v>
      </c>
      <c r="F8" s="4">
        <v>4</v>
      </c>
      <c r="G8" s="52">
        <v>5.88</v>
      </c>
      <c r="H8"/>
      <c r="I8"/>
      <c r="J8"/>
      <c r="K8"/>
      <c r="L8"/>
      <c r="M8"/>
      <c r="N8"/>
      <c r="O8"/>
    </row>
    <row r="9" spans="1:15" s="9" customFormat="1" ht="30.75" thickBot="1" x14ac:dyDescent="0.3">
      <c r="A9" s="20" t="s">
        <v>180</v>
      </c>
      <c r="B9" s="4" t="s">
        <v>18</v>
      </c>
      <c r="C9" s="4" t="s">
        <v>119</v>
      </c>
      <c r="D9" s="16" t="s">
        <v>18</v>
      </c>
      <c r="E9" s="4">
        <v>34</v>
      </c>
      <c r="F9" s="4" t="s">
        <v>18</v>
      </c>
      <c r="G9" s="52">
        <v>0</v>
      </c>
      <c r="H9"/>
      <c r="I9"/>
      <c r="J9"/>
      <c r="K9"/>
      <c r="L9"/>
      <c r="M9"/>
      <c r="N9"/>
      <c r="O9"/>
    </row>
    <row r="10" spans="1:15" s="10" customFormat="1" ht="16.5" thickTop="1" thickBot="1" x14ac:dyDescent="0.3">
      <c r="A10" s="17" t="s">
        <v>13</v>
      </c>
      <c r="B10" s="14"/>
      <c r="C10" s="14"/>
      <c r="D10" s="14"/>
      <c r="E10" s="14"/>
      <c r="F10" s="15"/>
      <c r="G10" s="53">
        <v>94.22</v>
      </c>
      <c r="H10"/>
      <c r="I10"/>
      <c r="J10"/>
      <c r="K10"/>
      <c r="L10"/>
      <c r="M10"/>
      <c r="N10"/>
      <c r="O10"/>
    </row>
    <row r="11" spans="1:15" ht="15.75" thickTop="1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c37lqv5Z7XykOZcee2zvo1SQ3VyaZg9OUDMtlrRzacvNgWTCAiFdgAC8yqRQFyKmfNOo3FhQy1ygPh7FhiCTaw==" saltValue="+1TI9cMn6hRjDr5oGz7Ac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141</v>
      </c>
      <c r="B1" s="7"/>
      <c r="G1" s="62"/>
    </row>
    <row r="2" spans="1:15" ht="16.5" thickTop="1" thickBot="1" x14ac:dyDescent="0.3">
      <c r="A2" s="22" t="s">
        <v>3</v>
      </c>
      <c r="B2" s="23">
        <v>270000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15.75" thickTop="1" x14ac:dyDescent="0.25">
      <c r="A5" s="20" t="s">
        <v>33</v>
      </c>
      <c r="B5" s="4" t="s">
        <v>115</v>
      </c>
      <c r="C5" s="4" t="s">
        <v>217</v>
      </c>
      <c r="D5" s="16">
        <v>42592</v>
      </c>
      <c r="E5" s="4">
        <v>2</v>
      </c>
      <c r="F5" s="4">
        <v>2</v>
      </c>
      <c r="G5" s="51">
        <v>1.4</v>
      </c>
      <c r="H5"/>
      <c r="I5"/>
      <c r="J5"/>
      <c r="K5"/>
      <c r="L5"/>
      <c r="M5"/>
      <c r="N5"/>
      <c r="O5"/>
    </row>
    <row r="6" spans="1:15" s="3" customFormat="1" x14ac:dyDescent="0.25">
      <c r="A6" s="20" t="s">
        <v>33</v>
      </c>
      <c r="B6" s="4" t="s">
        <v>117</v>
      </c>
      <c r="C6" s="4" t="s">
        <v>217</v>
      </c>
      <c r="D6" s="16">
        <v>42597</v>
      </c>
      <c r="E6" s="4">
        <v>10</v>
      </c>
      <c r="F6" s="4">
        <v>10</v>
      </c>
      <c r="G6" s="52">
        <v>36.700000000000003</v>
      </c>
      <c r="H6"/>
      <c r="I6"/>
      <c r="J6"/>
      <c r="K6"/>
      <c r="L6"/>
      <c r="M6"/>
      <c r="N6"/>
      <c r="O6"/>
    </row>
    <row r="7" spans="1:15" s="3" customFormat="1" ht="30" x14ac:dyDescent="0.25">
      <c r="A7" s="20" t="s">
        <v>33</v>
      </c>
      <c r="B7" s="4" t="s">
        <v>198</v>
      </c>
      <c r="C7" s="4" t="s">
        <v>219</v>
      </c>
      <c r="D7" s="16">
        <v>42650</v>
      </c>
      <c r="E7" s="4">
        <v>10</v>
      </c>
      <c r="F7" s="4">
        <v>10</v>
      </c>
      <c r="G7" s="52">
        <v>7</v>
      </c>
      <c r="H7"/>
      <c r="I7"/>
      <c r="J7"/>
      <c r="K7"/>
      <c r="L7"/>
      <c r="M7"/>
      <c r="N7"/>
      <c r="O7"/>
    </row>
    <row r="8" spans="1:15" s="9" customFormat="1" ht="60" x14ac:dyDescent="0.25">
      <c r="A8" s="20" t="s">
        <v>110</v>
      </c>
      <c r="B8" s="4" t="s">
        <v>114</v>
      </c>
      <c r="C8" s="4" t="s">
        <v>217</v>
      </c>
      <c r="D8" s="16">
        <v>42592</v>
      </c>
      <c r="E8" s="4">
        <v>10</v>
      </c>
      <c r="F8" s="4">
        <v>10</v>
      </c>
      <c r="G8" s="52">
        <v>14.399999999999999</v>
      </c>
      <c r="H8"/>
      <c r="I8"/>
      <c r="J8"/>
      <c r="K8"/>
      <c r="L8"/>
      <c r="M8"/>
      <c r="N8"/>
      <c r="O8"/>
    </row>
    <row r="9" spans="1:15" s="9" customFormat="1" ht="60" x14ac:dyDescent="0.25">
      <c r="A9" s="20" t="s">
        <v>110</v>
      </c>
      <c r="B9" s="4" t="s">
        <v>205</v>
      </c>
      <c r="C9" s="4" t="s">
        <v>217</v>
      </c>
      <c r="D9" s="16">
        <v>42678</v>
      </c>
      <c r="E9" s="4">
        <v>10</v>
      </c>
      <c r="F9" s="4">
        <v>10</v>
      </c>
      <c r="G9" s="52">
        <v>14.399999999999999</v>
      </c>
      <c r="H9"/>
      <c r="I9"/>
      <c r="J9"/>
      <c r="K9"/>
      <c r="L9"/>
      <c r="M9"/>
      <c r="N9"/>
      <c r="O9"/>
    </row>
    <row r="10" spans="1:15" s="10" customFormat="1" ht="30" x14ac:dyDescent="0.25">
      <c r="A10" s="20" t="s">
        <v>101</v>
      </c>
      <c r="B10" s="4" t="s">
        <v>18</v>
      </c>
      <c r="C10" s="4" t="s">
        <v>119</v>
      </c>
      <c r="D10" s="16" t="s">
        <v>18</v>
      </c>
      <c r="E10" s="4">
        <v>1</v>
      </c>
      <c r="F10" s="4" t="s">
        <v>18</v>
      </c>
      <c r="G10" s="52">
        <v>0</v>
      </c>
      <c r="H10"/>
      <c r="I10"/>
      <c r="J10"/>
      <c r="K10"/>
      <c r="L10"/>
      <c r="M10"/>
      <c r="N10"/>
      <c r="O10"/>
    </row>
    <row r="11" spans="1:15" ht="30" x14ac:dyDescent="0.25">
      <c r="A11" s="20" t="s">
        <v>102</v>
      </c>
      <c r="B11" s="4" t="s">
        <v>114</v>
      </c>
      <c r="C11" s="4" t="s">
        <v>217</v>
      </c>
      <c r="D11" s="16">
        <v>42592</v>
      </c>
      <c r="E11" s="4">
        <v>10</v>
      </c>
      <c r="F11" s="4">
        <v>10</v>
      </c>
      <c r="G11" s="52">
        <v>14.7</v>
      </c>
    </row>
    <row r="12" spans="1:15" ht="30" x14ac:dyDescent="0.25">
      <c r="A12" s="20" t="s">
        <v>102</v>
      </c>
      <c r="B12" s="4" t="s">
        <v>205</v>
      </c>
      <c r="C12" s="4" t="s">
        <v>217</v>
      </c>
      <c r="D12" s="16">
        <v>42678</v>
      </c>
      <c r="E12" s="4">
        <v>10</v>
      </c>
      <c r="F12" s="4">
        <v>10</v>
      </c>
      <c r="G12" s="52">
        <v>14.7</v>
      </c>
    </row>
    <row r="13" spans="1:15" ht="30" x14ac:dyDescent="0.25">
      <c r="A13" s="20" t="s">
        <v>103</v>
      </c>
      <c r="B13" s="4" t="s">
        <v>112</v>
      </c>
      <c r="C13" s="4" t="s">
        <v>217</v>
      </c>
      <c r="D13" s="16">
        <v>42592</v>
      </c>
      <c r="E13" s="4">
        <v>1</v>
      </c>
      <c r="F13" s="4">
        <v>1</v>
      </c>
      <c r="G13" s="52">
        <v>19.579999999999998</v>
      </c>
    </row>
    <row r="14" spans="1:15" ht="60" x14ac:dyDescent="0.25">
      <c r="A14" s="20" t="s">
        <v>104</v>
      </c>
      <c r="B14" s="4" t="s">
        <v>114</v>
      </c>
      <c r="C14" s="4" t="s">
        <v>217</v>
      </c>
      <c r="D14" s="16">
        <v>42592</v>
      </c>
      <c r="E14" s="4">
        <v>8</v>
      </c>
      <c r="F14" s="4">
        <v>8</v>
      </c>
      <c r="G14" s="52">
        <v>13.04</v>
      </c>
    </row>
    <row r="15" spans="1:15" ht="60" x14ac:dyDescent="0.25">
      <c r="A15" s="20" t="s">
        <v>104</v>
      </c>
      <c r="B15" s="4" t="s">
        <v>205</v>
      </c>
      <c r="C15" s="4" t="s">
        <v>217</v>
      </c>
      <c r="D15" s="16">
        <v>42678</v>
      </c>
      <c r="E15" s="4">
        <v>5</v>
      </c>
      <c r="F15" s="4">
        <v>5</v>
      </c>
      <c r="G15" s="52">
        <v>8.1499999999999986</v>
      </c>
    </row>
    <row r="16" spans="1:15" ht="30" x14ac:dyDescent="0.25">
      <c r="A16" s="20" t="s">
        <v>118</v>
      </c>
      <c r="B16" s="4" t="s">
        <v>18</v>
      </c>
      <c r="C16" s="4" t="s">
        <v>119</v>
      </c>
      <c r="D16" s="16" t="s">
        <v>18</v>
      </c>
      <c r="E16" s="4">
        <v>2</v>
      </c>
      <c r="F16" s="4" t="s">
        <v>18</v>
      </c>
      <c r="G16" s="52">
        <v>0</v>
      </c>
    </row>
    <row r="17" spans="1:7" ht="30.75" thickBot="1" x14ac:dyDescent="0.3">
      <c r="A17" s="20" t="s">
        <v>180</v>
      </c>
      <c r="B17" s="4" t="s">
        <v>18</v>
      </c>
      <c r="C17" s="4" t="s">
        <v>119</v>
      </c>
      <c r="D17" s="16" t="s">
        <v>18</v>
      </c>
      <c r="E17" s="4">
        <v>10</v>
      </c>
      <c r="F17" s="4" t="s">
        <v>18</v>
      </c>
      <c r="G17" s="52">
        <v>0</v>
      </c>
    </row>
    <row r="18" spans="1:7" ht="16.5" thickTop="1" thickBot="1" x14ac:dyDescent="0.3">
      <c r="A18" s="17" t="s">
        <v>13</v>
      </c>
      <c r="B18" s="14"/>
      <c r="C18" s="14"/>
      <c r="D18" s="14"/>
      <c r="E18" s="14"/>
      <c r="F18" s="15"/>
      <c r="G18" s="53">
        <v>144.07000000000002</v>
      </c>
    </row>
    <row r="19" spans="1:7" ht="15.75" thickTop="1" x14ac:dyDescent="0.25">
      <c r="B19"/>
      <c r="C19"/>
      <c r="D19"/>
      <c r="E19"/>
    </row>
    <row r="20" spans="1:7" x14ac:dyDescent="0.25">
      <c r="B20"/>
      <c r="C20"/>
      <c r="D20"/>
      <c r="E20"/>
    </row>
    <row r="21" spans="1:7" x14ac:dyDescent="0.25">
      <c r="B21"/>
      <c r="C21"/>
      <c r="D21"/>
      <c r="E21"/>
    </row>
    <row r="22" spans="1:7" x14ac:dyDescent="0.25">
      <c r="B22"/>
      <c r="C22"/>
      <c r="D22"/>
      <c r="E22"/>
    </row>
    <row r="23" spans="1:7" x14ac:dyDescent="0.25">
      <c r="B23"/>
      <c r="C23"/>
      <c r="D23"/>
      <c r="E23"/>
    </row>
    <row r="24" spans="1:7" x14ac:dyDescent="0.25">
      <c r="B24"/>
      <c r="C24"/>
      <c r="D24"/>
      <c r="E24"/>
    </row>
    <row r="25" spans="1:7" x14ac:dyDescent="0.25">
      <c r="B25"/>
      <c r="C25"/>
      <c r="D25"/>
      <c r="E25"/>
    </row>
    <row r="26" spans="1:7" x14ac:dyDescent="0.25">
      <c r="B26"/>
      <c r="C26"/>
      <c r="D26"/>
      <c r="E26"/>
    </row>
    <row r="27" spans="1:7" x14ac:dyDescent="0.25">
      <c r="B27"/>
      <c r="C27"/>
      <c r="D27"/>
      <c r="E27"/>
    </row>
    <row r="28" spans="1:7" x14ac:dyDescent="0.25">
      <c r="B28"/>
      <c r="C28"/>
      <c r="D28"/>
      <c r="E28"/>
    </row>
    <row r="29" spans="1:7" x14ac:dyDescent="0.25">
      <c r="B29"/>
      <c r="C29"/>
      <c r="D29"/>
      <c r="E29"/>
    </row>
    <row r="30" spans="1:7" x14ac:dyDescent="0.25">
      <c r="B30"/>
      <c r="C30"/>
      <c r="D30"/>
      <c r="E30"/>
    </row>
    <row r="31" spans="1:7" x14ac:dyDescent="0.25">
      <c r="B31"/>
      <c r="C31"/>
      <c r="D31"/>
      <c r="E31"/>
    </row>
    <row r="32" spans="1:7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MebZz7ZtG8JVjA86L2XddaT6UwJi2rZ9QPMdhtOXYFlNxHPqkFdT0U7EFkCvL/NvqSuzfdYmpG0B6Ee2+0tiDg==" saltValue="ZzlfVQcV7EBXwWBmXB9SV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142</v>
      </c>
      <c r="B1" s="7"/>
      <c r="G1" s="62"/>
    </row>
    <row r="2" spans="1:15" ht="16.5" thickTop="1" thickBot="1" x14ac:dyDescent="0.3">
      <c r="A2" s="22" t="s">
        <v>3</v>
      </c>
      <c r="B2" s="23">
        <v>270200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20" t="s">
        <v>31</v>
      </c>
      <c r="B5" s="4" t="s">
        <v>202</v>
      </c>
      <c r="C5" s="4" t="s">
        <v>217</v>
      </c>
      <c r="D5" s="16">
        <v>42663</v>
      </c>
      <c r="E5" s="4">
        <v>3</v>
      </c>
      <c r="F5" s="4">
        <v>3</v>
      </c>
      <c r="G5" s="51">
        <v>12.57</v>
      </c>
      <c r="H5"/>
      <c r="I5"/>
      <c r="J5"/>
      <c r="K5"/>
      <c r="L5"/>
      <c r="M5"/>
      <c r="N5"/>
      <c r="O5"/>
    </row>
    <row r="6" spans="1:15" s="3" customFormat="1" ht="45" x14ac:dyDescent="0.25">
      <c r="A6" s="20" t="s">
        <v>32</v>
      </c>
      <c r="B6" s="4" t="s">
        <v>113</v>
      </c>
      <c r="C6" s="4" t="s">
        <v>217</v>
      </c>
      <c r="D6" s="16">
        <v>42592</v>
      </c>
      <c r="E6" s="4">
        <v>10</v>
      </c>
      <c r="F6" s="4">
        <v>10</v>
      </c>
      <c r="G6" s="52">
        <v>11.399999999999999</v>
      </c>
      <c r="H6"/>
      <c r="I6"/>
      <c r="J6"/>
      <c r="K6"/>
      <c r="L6"/>
      <c r="M6"/>
      <c r="N6"/>
      <c r="O6"/>
    </row>
    <row r="7" spans="1:15" s="3" customFormat="1" x14ac:dyDescent="0.25">
      <c r="A7" s="20" t="s">
        <v>33</v>
      </c>
      <c r="B7" s="4" t="s">
        <v>115</v>
      </c>
      <c r="C7" s="4" t="s">
        <v>217</v>
      </c>
      <c r="D7" s="16">
        <v>42592</v>
      </c>
      <c r="E7" s="4">
        <v>3</v>
      </c>
      <c r="F7" s="4">
        <v>3</v>
      </c>
      <c r="G7" s="52">
        <v>2.0999999999999996</v>
      </c>
      <c r="H7"/>
      <c r="I7"/>
      <c r="J7"/>
      <c r="K7"/>
      <c r="L7"/>
      <c r="M7"/>
      <c r="N7"/>
      <c r="O7"/>
    </row>
    <row r="8" spans="1:15" s="9" customFormat="1" x14ac:dyDescent="0.25">
      <c r="A8" s="20" t="s">
        <v>33</v>
      </c>
      <c r="B8" s="4" t="s">
        <v>117</v>
      </c>
      <c r="C8" s="4" t="s">
        <v>217</v>
      </c>
      <c r="D8" s="16">
        <v>42597</v>
      </c>
      <c r="E8" s="4">
        <v>5</v>
      </c>
      <c r="F8" s="4">
        <v>5</v>
      </c>
      <c r="G8" s="52">
        <v>18.350000000000001</v>
      </c>
      <c r="H8"/>
      <c r="I8"/>
      <c r="J8"/>
      <c r="K8"/>
      <c r="L8"/>
      <c r="M8"/>
      <c r="N8"/>
      <c r="O8"/>
    </row>
    <row r="9" spans="1:15" s="9" customFormat="1" ht="30" x14ac:dyDescent="0.25">
      <c r="A9" s="20" t="s">
        <v>33</v>
      </c>
      <c r="B9" s="4" t="s">
        <v>198</v>
      </c>
      <c r="C9" s="4" t="s">
        <v>219</v>
      </c>
      <c r="D9" s="16">
        <v>42650</v>
      </c>
      <c r="E9" s="4">
        <v>3</v>
      </c>
      <c r="F9" s="4">
        <v>3</v>
      </c>
      <c r="G9" s="52">
        <v>2.0999999999999996</v>
      </c>
      <c r="H9"/>
      <c r="I9"/>
      <c r="J9"/>
      <c r="K9"/>
      <c r="L9"/>
      <c r="M9"/>
      <c r="N9"/>
      <c r="O9"/>
    </row>
    <row r="10" spans="1:15" s="10" customFormat="1" ht="60" x14ac:dyDescent="0.25">
      <c r="A10" s="20" t="s">
        <v>110</v>
      </c>
      <c r="B10" s="4" t="s">
        <v>114</v>
      </c>
      <c r="C10" s="4" t="s">
        <v>217</v>
      </c>
      <c r="D10" s="16">
        <v>42592</v>
      </c>
      <c r="E10" s="4">
        <v>3</v>
      </c>
      <c r="F10" s="4">
        <v>3</v>
      </c>
      <c r="G10" s="52">
        <v>4.32</v>
      </c>
      <c r="H10"/>
      <c r="I10"/>
      <c r="J10"/>
      <c r="K10"/>
      <c r="L10"/>
      <c r="M10"/>
      <c r="N10"/>
      <c r="O10"/>
    </row>
    <row r="11" spans="1:15" ht="60" x14ac:dyDescent="0.25">
      <c r="A11" s="20" t="s">
        <v>110</v>
      </c>
      <c r="B11" s="4" t="s">
        <v>205</v>
      </c>
      <c r="C11" s="4" t="s">
        <v>217</v>
      </c>
      <c r="D11" s="16">
        <v>42678</v>
      </c>
      <c r="E11" s="4">
        <v>3</v>
      </c>
      <c r="F11" s="4">
        <v>3</v>
      </c>
      <c r="G11" s="52">
        <v>4.32</v>
      </c>
    </row>
    <row r="12" spans="1:15" ht="30" x14ac:dyDescent="0.25">
      <c r="A12" s="20" t="s">
        <v>101</v>
      </c>
      <c r="B12" s="4" t="s">
        <v>18</v>
      </c>
      <c r="C12" s="4" t="s">
        <v>119</v>
      </c>
      <c r="D12" s="16" t="s">
        <v>18</v>
      </c>
      <c r="E12" s="4">
        <v>1</v>
      </c>
      <c r="F12" s="4" t="s">
        <v>18</v>
      </c>
      <c r="G12" s="52">
        <v>0</v>
      </c>
    </row>
    <row r="13" spans="1:15" ht="30" x14ac:dyDescent="0.25">
      <c r="A13" s="20" t="s">
        <v>102</v>
      </c>
      <c r="B13" s="4" t="s">
        <v>114</v>
      </c>
      <c r="C13" s="4" t="s">
        <v>217</v>
      </c>
      <c r="D13" s="16">
        <v>42592</v>
      </c>
      <c r="E13" s="4">
        <v>5</v>
      </c>
      <c r="F13" s="4">
        <v>5</v>
      </c>
      <c r="G13" s="52">
        <v>7.35</v>
      </c>
    </row>
    <row r="14" spans="1:15" ht="30" x14ac:dyDescent="0.25">
      <c r="A14" s="20" t="s">
        <v>102</v>
      </c>
      <c r="B14" s="4" t="s">
        <v>205</v>
      </c>
      <c r="C14" s="4" t="s">
        <v>217</v>
      </c>
      <c r="D14" s="16">
        <v>42678</v>
      </c>
      <c r="E14" s="4">
        <v>3</v>
      </c>
      <c r="F14" s="4">
        <v>3</v>
      </c>
      <c r="G14" s="52">
        <v>4.41</v>
      </c>
    </row>
    <row r="15" spans="1:15" ht="30" x14ac:dyDescent="0.25">
      <c r="A15" s="20" t="s">
        <v>103</v>
      </c>
      <c r="B15" s="4" t="s">
        <v>112</v>
      </c>
      <c r="C15" s="4" t="s">
        <v>217</v>
      </c>
      <c r="D15" s="16">
        <v>42592</v>
      </c>
      <c r="E15" s="4">
        <v>1</v>
      </c>
      <c r="F15" s="4">
        <v>1</v>
      </c>
      <c r="G15" s="52">
        <v>19.579999999999998</v>
      </c>
    </row>
    <row r="16" spans="1:15" ht="60" x14ac:dyDescent="0.25">
      <c r="A16" s="20" t="s">
        <v>104</v>
      </c>
      <c r="B16" s="4" t="s">
        <v>205</v>
      </c>
      <c r="C16" s="4" t="s">
        <v>217</v>
      </c>
      <c r="D16" s="16">
        <v>42678</v>
      </c>
      <c r="E16" s="4">
        <v>3</v>
      </c>
      <c r="F16" s="4">
        <v>3</v>
      </c>
      <c r="G16" s="52">
        <v>4.8899999999999997</v>
      </c>
    </row>
    <row r="17" spans="1:7" ht="30.75" thickBot="1" x14ac:dyDescent="0.3">
      <c r="A17" s="20" t="s">
        <v>180</v>
      </c>
      <c r="B17" s="4" t="s">
        <v>18</v>
      </c>
      <c r="C17" s="4" t="s">
        <v>119</v>
      </c>
      <c r="D17" s="16" t="s">
        <v>18</v>
      </c>
      <c r="E17" s="4">
        <v>10</v>
      </c>
      <c r="F17" s="4" t="s">
        <v>18</v>
      </c>
      <c r="G17" s="52">
        <v>0</v>
      </c>
    </row>
    <row r="18" spans="1:7" ht="16.5" thickTop="1" thickBot="1" x14ac:dyDescent="0.3">
      <c r="A18" s="17" t="s">
        <v>13</v>
      </c>
      <c r="B18" s="14"/>
      <c r="C18" s="14"/>
      <c r="D18" s="14"/>
      <c r="E18" s="14"/>
      <c r="F18" s="15"/>
      <c r="G18" s="53">
        <v>91.39</v>
      </c>
    </row>
    <row r="19" spans="1:7" ht="15.75" thickTop="1" x14ac:dyDescent="0.25">
      <c r="B19"/>
      <c r="C19"/>
      <c r="D19"/>
      <c r="E19"/>
    </row>
    <row r="20" spans="1:7" x14ac:dyDescent="0.25">
      <c r="B20"/>
      <c r="C20"/>
      <c r="D20"/>
      <c r="E20"/>
    </row>
    <row r="21" spans="1:7" x14ac:dyDescent="0.25">
      <c r="B21"/>
      <c r="C21"/>
      <c r="D21"/>
      <c r="E21"/>
    </row>
    <row r="22" spans="1:7" x14ac:dyDescent="0.25">
      <c r="B22"/>
      <c r="C22"/>
      <c r="D22"/>
      <c r="E22"/>
    </row>
    <row r="23" spans="1:7" x14ac:dyDescent="0.25">
      <c r="B23"/>
      <c r="C23"/>
      <c r="D23"/>
      <c r="E23"/>
    </row>
    <row r="24" spans="1:7" x14ac:dyDescent="0.25">
      <c r="B24"/>
      <c r="C24"/>
      <c r="D24"/>
      <c r="E24"/>
    </row>
    <row r="25" spans="1:7" x14ac:dyDescent="0.25">
      <c r="B25"/>
      <c r="C25"/>
      <c r="D25"/>
      <c r="E25"/>
    </row>
    <row r="26" spans="1:7" x14ac:dyDescent="0.25">
      <c r="B26"/>
      <c r="C26"/>
      <c r="D26"/>
      <c r="E26"/>
    </row>
    <row r="27" spans="1:7" x14ac:dyDescent="0.25">
      <c r="B27"/>
      <c r="C27"/>
      <c r="D27"/>
      <c r="E27"/>
    </row>
    <row r="28" spans="1:7" x14ac:dyDescent="0.25">
      <c r="B28"/>
      <c r="C28"/>
      <c r="D28"/>
      <c r="E28"/>
    </row>
    <row r="29" spans="1:7" x14ac:dyDescent="0.25">
      <c r="B29"/>
      <c r="C29"/>
      <c r="D29"/>
      <c r="E29"/>
    </row>
    <row r="30" spans="1:7" x14ac:dyDescent="0.25">
      <c r="B30"/>
      <c r="C30"/>
      <c r="D30"/>
      <c r="E30"/>
    </row>
    <row r="31" spans="1:7" x14ac:dyDescent="0.25">
      <c r="B31"/>
      <c r="C31"/>
      <c r="D31"/>
      <c r="E31"/>
    </row>
    <row r="32" spans="1:7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3uoIs8CRdJMQHRw5vswpnJM5lR+xtyCbdJVeOt6x40xUFYddZxlzjO0pnD7RCQlUFs1nCoQ0ir51NUQNJ4PwBw==" saltValue="XsGAShH1Nwoc8K6Sxb1f4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2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5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210</v>
      </c>
      <c r="B1" s="7"/>
      <c r="G1" s="62"/>
    </row>
    <row r="2" spans="1:15" ht="16.5" thickTop="1" thickBot="1" x14ac:dyDescent="0.3">
      <c r="A2" s="22" t="s">
        <v>3</v>
      </c>
      <c r="B2" s="23">
        <v>270400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13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20" t="s">
        <v>33</v>
      </c>
      <c r="B5" s="4" t="s">
        <v>198</v>
      </c>
      <c r="C5" s="4" t="s">
        <v>219</v>
      </c>
      <c r="D5" s="16">
        <v>42650</v>
      </c>
      <c r="E5" s="4">
        <v>7</v>
      </c>
      <c r="F5" s="4">
        <v>7</v>
      </c>
      <c r="G5" s="51">
        <v>4.8999999999999995</v>
      </c>
      <c r="H5"/>
      <c r="I5"/>
      <c r="J5"/>
      <c r="K5"/>
      <c r="L5"/>
      <c r="M5"/>
      <c r="N5"/>
      <c r="O5"/>
    </row>
    <row r="6" spans="1:15" s="3" customFormat="1" ht="60" x14ac:dyDescent="0.25">
      <c r="A6" s="20" t="s">
        <v>110</v>
      </c>
      <c r="B6" s="4" t="s">
        <v>205</v>
      </c>
      <c r="C6" s="4" t="s">
        <v>217</v>
      </c>
      <c r="D6" s="16">
        <v>42678</v>
      </c>
      <c r="E6" s="4">
        <v>77</v>
      </c>
      <c r="F6" s="4">
        <v>77</v>
      </c>
      <c r="G6" s="52">
        <v>110.88</v>
      </c>
      <c r="H6"/>
      <c r="I6"/>
      <c r="J6"/>
      <c r="K6"/>
      <c r="L6"/>
      <c r="M6"/>
      <c r="N6"/>
      <c r="O6"/>
    </row>
    <row r="7" spans="1:15" s="3" customFormat="1" ht="30" x14ac:dyDescent="0.25">
      <c r="A7" s="20" t="s">
        <v>102</v>
      </c>
      <c r="B7" s="4" t="s">
        <v>205</v>
      </c>
      <c r="C7" s="4" t="s">
        <v>217</v>
      </c>
      <c r="D7" s="16">
        <v>42678</v>
      </c>
      <c r="E7" s="4">
        <v>43</v>
      </c>
      <c r="F7" s="4">
        <v>43</v>
      </c>
      <c r="G7" s="52">
        <v>63.21</v>
      </c>
      <c r="H7"/>
      <c r="I7"/>
      <c r="J7"/>
      <c r="K7"/>
      <c r="L7"/>
      <c r="M7"/>
      <c r="N7"/>
      <c r="O7"/>
    </row>
    <row r="8" spans="1:15" s="9" customFormat="1" ht="60" x14ac:dyDescent="0.25">
      <c r="A8" s="20" t="s">
        <v>104</v>
      </c>
      <c r="B8" s="4" t="s">
        <v>205</v>
      </c>
      <c r="C8" s="4" t="s">
        <v>217</v>
      </c>
      <c r="D8" s="16">
        <v>42678</v>
      </c>
      <c r="E8" s="4">
        <v>40</v>
      </c>
      <c r="F8" s="4">
        <v>40</v>
      </c>
      <c r="G8" s="52">
        <v>65.199999999999989</v>
      </c>
      <c r="H8"/>
      <c r="I8"/>
      <c r="J8"/>
      <c r="K8"/>
      <c r="L8"/>
      <c r="M8"/>
      <c r="N8"/>
      <c r="O8"/>
    </row>
    <row r="9" spans="1:15" s="9" customFormat="1" ht="30" x14ac:dyDescent="0.25">
      <c r="A9" s="20" t="s">
        <v>118</v>
      </c>
      <c r="B9" s="4" t="s">
        <v>18</v>
      </c>
      <c r="C9" s="4" t="s">
        <v>119</v>
      </c>
      <c r="D9" s="16" t="s">
        <v>18</v>
      </c>
      <c r="E9" s="4">
        <v>45</v>
      </c>
      <c r="F9" s="4" t="s">
        <v>18</v>
      </c>
      <c r="G9" s="52">
        <v>0</v>
      </c>
      <c r="H9"/>
      <c r="I9"/>
      <c r="J9"/>
      <c r="K9"/>
      <c r="L9"/>
      <c r="M9"/>
      <c r="N9"/>
      <c r="O9"/>
    </row>
    <row r="10" spans="1:15" s="10" customFormat="1" ht="30.75" thickBot="1" x14ac:dyDescent="0.3">
      <c r="A10" s="20" t="s">
        <v>180</v>
      </c>
      <c r="B10" s="4" t="s">
        <v>18</v>
      </c>
      <c r="C10" s="4" t="s">
        <v>119</v>
      </c>
      <c r="D10" s="16" t="s">
        <v>18</v>
      </c>
      <c r="E10" s="4">
        <v>30</v>
      </c>
      <c r="F10" s="4" t="s">
        <v>18</v>
      </c>
      <c r="G10" s="52">
        <v>0</v>
      </c>
      <c r="H10"/>
      <c r="I10"/>
      <c r="J10"/>
      <c r="K10"/>
      <c r="L10"/>
      <c r="M10"/>
      <c r="N10"/>
      <c r="O10"/>
    </row>
    <row r="11" spans="1:15" ht="16.5" thickTop="1" thickBot="1" x14ac:dyDescent="0.3">
      <c r="A11" s="17" t="s">
        <v>13</v>
      </c>
      <c r="B11" s="14"/>
      <c r="C11" s="14"/>
      <c r="D11" s="14"/>
      <c r="E11" s="14"/>
      <c r="F11" s="15"/>
      <c r="G11" s="53">
        <v>244.19</v>
      </c>
    </row>
    <row r="12" spans="1:15" ht="15.75" thickTop="1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lNYyuOyzVnsQnMuI3sx9gUf6zvnGlQeJZaa3Jsj9ZJqQe9cGNlkZQRBWXC/P8MMse3Me4J+sfCM1szGCufg14g==" saltValue="MSfsqv+XdLD5uCdRgReZ/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143</v>
      </c>
      <c r="B1" s="7"/>
      <c r="G1" s="62"/>
    </row>
    <row r="2" spans="1:15" ht="16.5" thickTop="1" thickBot="1" x14ac:dyDescent="0.3">
      <c r="A2" s="22" t="s">
        <v>3</v>
      </c>
      <c r="B2" s="23">
        <v>280000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20" t="s">
        <v>32</v>
      </c>
      <c r="B5" s="4" t="s">
        <v>113</v>
      </c>
      <c r="C5" s="4" t="s">
        <v>217</v>
      </c>
      <c r="D5" s="16">
        <v>42592</v>
      </c>
      <c r="E5" s="4">
        <v>5</v>
      </c>
      <c r="F5" s="4">
        <v>5</v>
      </c>
      <c r="G5" s="51">
        <v>5.6999999999999993</v>
      </c>
      <c r="H5"/>
      <c r="I5"/>
      <c r="J5"/>
      <c r="K5"/>
      <c r="L5"/>
      <c r="M5"/>
      <c r="N5"/>
      <c r="O5"/>
    </row>
    <row r="6" spans="1:15" s="3" customFormat="1" x14ac:dyDescent="0.25">
      <c r="A6" s="20" t="s">
        <v>33</v>
      </c>
      <c r="B6" s="4" t="s">
        <v>115</v>
      </c>
      <c r="C6" s="4" t="s">
        <v>217</v>
      </c>
      <c r="D6" s="16">
        <v>42592</v>
      </c>
      <c r="E6" s="4">
        <v>1</v>
      </c>
      <c r="F6" s="4">
        <v>1</v>
      </c>
      <c r="G6" s="52">
        <v>0.7</v>
      </c>
      <c r="H6"/>
      <c r="I6"/>
      <c r="J6"/>
      <c r="K6"/>
      <c r="L6"/>
      <c r="M6"/>
      <c r="N6"/>
      <c r="O6"/>
    </row>
    <row r="7" spans="1:15" s="3" customFormat="1" ht="60" x14ac:dyDescent="0.25">
      <c r="A7" s="20" t="s">
        <v>110</v>
      </c>
      <c r="B7" s="4" t="s">
        <v>114</v>
      </c>
      <c r="C7" s="4" t="s">
        <v>217</v>
      </c>
      <c r="D7" s="16">
        <v>42592</v>
      </c>
      <c r="E7" s="4">
        <v>2</v>
      </c>
      <c r="F7" s="4">
        <v>2</v>
      </c>
      <c r="G7" s="52">
        <v>2.88</v>
      </c>
      <c r="H7"/>
      <c r="I7"/>
      <c r="J7"/>
      <c r="K7"/>
      <c r="L7"/>
      <c r="M7"/>
      <c r="N7"/>
      <c r="O7"/>
    </row>
    <row r="8" spans="1:15" s="9" customFormat="1" ht="60" x14ac:dyDescent="0.25">
      <c r="A8" s="20" t="s">
        <v>110</v>
      </c>
      <c r="B8" s="4" t="s">
        <v>205</v>
      </c>
      <c r="C8" s="4" t="s">
        <v>217</v>
      </c>
      <c r="D8" s="16">
        <v>42678</v>
      </c>
      <c r="E8" s="4">
        <v>3</v>
      </c>
      <c r="F8" s="4">
        <v>3</v>
      </c>
      <c r="G8" s="52">
        <v>4.32</v>
      </c>
      <c r="H8"/>
      <c r="I8"/>
      <c r="J8"/>
      <c r="K8"/>
      <c r="L8"/>
      <c r="M8"/>
      <c r="N8"/>
      <c r="O8"/>
    </row>
    <row r="9" spans="1:15" s="9" customFormat="1" ht="30" x14ac:dyDescent="0.25">
      <c r="A9" s="20" t="s">
        <v>101</v>
      </c>
      <c r="B9" s="4" t="s">
        <v>18</v>
      </c>
      <c r="C9" s="4" t="s">
        <v>119</v>
      </c>
      <c r="D9" s="16" t="s">
        <v>18</v>
      </c>
      <c r="E9" s="4">
        <v>1</v>
      </c>
      <c r="F9" s="4" t="s">
        <v>18</v>
      </c>
      <c r="G9" s="52">
        <v>0</v>
      </c>
      <c r="H9"/>
      <c r="I9"/>
      <c r="J9"/>
      <c r="K9"/>
      <c r="L9"/>
      <c r="M9"/>
      <c r="N9"/>
      <c r="O9"/>
    </row>
    <row r="10" spans="1:15" s="10" customFormat="1" ht="30.75" thickBot="1" x14ac:dyDescent="0.3">
      <c r="A10" s="20" t="s">
        <v>102</v>
      </c>
      <c r="B10" s="4" t="s">
        <v>114</v>
      </c>
      <c r="C10" s="4" t="s">
        <v>217</v>
      </c>
      <c r="D10" s="16">
        <v>42592</v>
      </c>
      <c r="E10" s="4">
        <v>2</v>
      </c>
      <c r="F10" s="4">
        <v>2</v>
      </c>
      <c r="G10" s="52">
        <v>2.94</v>
      </c>
      <c r="H10"/>
      <c r="I10"/>
      <c r="J10"/>
      <c r="K10"/>
      <c r="L10"/>
      <c r="M10"/>
      <c r="N10"/>
      <c r="O10"/>
    </row>
    <row r="11" spans="1:15" ht="16.5" thickTop="1" thickBot="1" x14ac:dyDescent="0.3">
      <c r="A11" s="17" t="s">
        <v>13</v>
      </c>
      <c r="B11" s="14"/>
      <c r="C11" s="14"/>
      <c r="D11" s="14"/>
      <c r="E11" s="14"/>
      <c r="F11" s="15"/>
      <c r="G11" s="53">
        <v>16.54</v>
      </c>
    </row>
    <row r="12" spans="1:15" ht="15.75" thickTop="1" x14ac:dyDescent="0.25">
      <c r="B12"/>
      <c r="C12"/>
      <c r="D12"/>
      <c r="E12"/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uMH82G/nkrkMTM8teHcurRGq5AxyvMtrGPsi051Q+quDATj7mAWDeG3k8Dy/xODxAM6Rr2n5tnGYAaMDoHA59w==" saltValue="OLssi5oG9TwDuOjWzpxmU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5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206</v>
      </c>
      <c r="B1" s="7"/>
      <c r="G1" s="62"/>
    </row>
    <row r="2" spans="1:15" ht="16.5" thickTop="1" thickBot="1" x14ac:dyDescent="0.3">
      <c r="A2" s="22" t="s">
        <v>3</v>
      </c>
      <c r="B2" s="23">
        <v>100070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20" t="s">
        <v>31</v>
      </c>
      <c r="B5" s="4" t="s">
        <v>202</v>
      </c>
      <c r="C5" s="4" t="s">
        <v>217</v>
      </c>
      <c r="D5" s="16">
        <v>42663</v>
      </c>
      <c r="E5" s="4">
        <v>20</v>
      </c>
      <c r="F5" s="4">
        <v>20</v>
      </c>
      <c r="G5" s="51">
        <v>83.800000000000011</v>
      </c>
      <c r="H5"/>
      <c r="I5"/>
      <c r="J5"/>
      <c r="K5"/>
      <c r="L5"/>
      <c r="M5"/>
      <c r="N5"/>
      <c r="O5"/>
    </row>
    <row r="6" spans="1:15" s="3" customFormat="1" ht="30" x14ac:dyDescent="0.25">
      <c r="A6" s="20" t="s">
        <v>33</v>
      </c>
      <c r="B6" s="4" t="s">
        <v>198</v>
      </c>
      <c r="C6" s="4" t="s">
        <v>219</v>
      </c>
      <c r="D6" s="16">
        <v>42650</v>
      </c>
      <c r="E6" s="4">
        <v>30</v>
      </c>
      <c r="F6" s="4">
        <v>30</v>
      </c>
      <c r="G6" s="52">
        <v>21</v>
      </c>
      <c r="H6"/>
      <c r="I6"/>
      <c r="J6"/>
      <c r="K6"/>
      <c r="L6"/>
      <c r="M6"/>
      <c r="N6"/>
      <c r="O6"/>
    </row>
    <row r="7" spans="1:15" s="3" customFormat="1" ht="60" x14ac:dyDescent="0.25">
      <c r="A7" s="20" t="s">
        <v>110</v>
      </c>
      <c r="B7" s="4" t="s">
        <v>205</v>
      </c>
      <c r="C7" s="4" t="s">
        <v>217</v>
      </c>
      <c r="D7" s="16">
        <v>42678</v>
      </c>
      <c r="E7" s="4">
        <v>50</v>
      </c>
      <c r="F7" s="4">
        <v>50</v>
      </c>
      <c r="G7" s="52">
        <v>72</v>
      </c>
      <c r="H7"/>
      <c r="I7"/>
      <c r="J7"/>
      <c r="K7"/>
      <c r="L7"/>
      <c r="M7"/>
      <c r="N7"/>
      <c r="O7"/>
    </row>
    <row r="8" spans="1:15" s="9" customFormat="1" ht="30" x14ac:dyDescent="0.25">
      <c r="A8" s="20" t="s">
        <v>102</v>
      </c>
      <c r="B8" s="4" t="s">
        <v>205</v>
      </c>
      <c r="C8" s="4" t="s">
        <v>217</v>
      </c>
      <c r="D8" s="16">
        <v>42678</v>
      </c>
      <c r="E8" s="4">
        <v>50</v>
      </c>
      <c r="F8" s="4">
        <v>50</v>
      </c>
      <c r="G8" s="52">
        <v>73.5</v>
      </c>
      <c r="H8"/>
      <c r="I8"/>
      <c r="J8"/>
      <c r="K8"/>
      <c r="L8"/>
      <c r="M8"/>
      <c r="N8"/>
      <c r="O8"/>
    </row>
    <row r="9" spans="1:15" s="9" customFormat="1" ht="60" x14ac:dyDescent="0.25">
      <c r="A9" s="20" t="s">
        <v>104</v>
      </c>
      <c r="B9" s="4" t="s">
        <v>205</v>
      </c>
      <c r="C9" s="4" t="s">
        <v>217</v>
      </c>
      <c r="D9" s="16">
        <v>42678</v>
      </c>
      <c r="E9" s="4">
        <v>20</v>
      </c>
      <c r="F9" s="4">
        <v>20</v>
      </c>
      <c r="G9" s="52">
        <v>32.599999999999994</v>
      </c>
      <c r="H9"/>
      <c r="I9"/>
      <c r="J9"/>
      <c r="K9"/>
      <c r="L9"/>
      <c r="M9"/>
      <c r="N9"/>
      <c r="O9"/>
    </row>
    <row r="10" spans="1:15" s="10" customFormat="1" ht="30.75" thickBot="1" x14ac:dyDescent="0.3">
      <c r="A10" s="20" t="s">
        <v>118</v>
      </c>
      <c r="B10" s="4" t="s">
        <v>18</v>
      </c>
      <c r="C10" s="4" t="s">
        <v>119</v>
      </c>
      <c r="D10" s="16" t="s">
        <v>18</v>
      </c>
      <c r="E10" s="4">
        <v>10</v>
      </c>
      <c r="F10" s="4" t="s">
        <v>18</v>
      </c>
      <c r="G10" s="52">
        <v>0</v>
      </c>
      <c r="H10"/>
      <c r="I10"/>
      <c r="J10"/>
      <c r="K10"/>
      <c r="L10"/>
      <c r="M10"/>
      <c r="N10"/>
      <c r="O10"/>
    </row>
    <row r="11" spans="1:15" ht="16.5" thickTop="1" thickBot="1" x14ac:dyDescent="0.3">
      <c r="A11" s="17" t="s">
        <v>13</v>
      </c>
      <c r="B11" s="14"/>
      <c r="C11" s="14"/>
      <c r="D11" s="14"/>
      <c r="E11" s="14"/>
      <c r="F11" s="15"/>
      <c r="G11" s="53">
        <v>282.89999999999998</v>
      </c>
    </row>
    <row r="12" spans="1:15" ht="15.75" thickTop="1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ht="15.75" thickBot="1" x14ac:dyDescent="0.3">
      <c r="B177"/>
      <c r="C177"/>
      <c r="D177"/>
      <c r="E177"/>
    </row>
    <row r="178" spans="2:5" ht="16.5" thickTop="1" thickBot="1" x14ac:dyDescent="0.3">
      <c r="B178"/>
      <c r="C178"/>
      <c r="D178"/>
      <c r="E178"/>
    </row>
    <row r="179" spans="2:5" ht="15.75" thickTop="1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WRBDYZ6IPwpAmcjAKttcDZ+Vm21uhPkhbQQoNjS14OvGHych7BiNm9+4XaOhWhUZBR1ZcEduu1yHhv/5IEMvGg==" saltValue="eQBMBzMtirbKT92HzoXwz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144</v>
      </c>
      <c r="B1" s="7"/>
      <c r="G1" s="62"/>
    </row>
    <row r="2" spans="1:15" ht="16.5" thickTop="1" thickBot="1" x14ac:dyDescent="0.3">
      <c r="A2" s="22" t="s">
        <v>3</v>
      </c>
      <c r="B2" s="23">
        <v>280010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48" t="s">
        <v>16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20" t="s">
        <v>32</v>
      </c>
      <c r="B5" s="4" t="s">
        <v>113</v>
      </c>
      <c r="C5" s="4" t="s">
        <v>217</v>
      </c>
      <c r="D5" s="16">
        <v>42592</v>
      </c>
      <c r="E5" s="4">
        <v>50</v>
      </c>
      <c r="F5" s="24">
        <v>15</v>
      </c>
      <c r="G5" s="18">
        <v>17.099999999999998</v>
      </c>
      <c r="H5"/>
      <c r="I5"/>
      <c r="J5"/>
      <c r="K5"/>
      <c r="L5"/>
      <c r="M5"/>
      <c r="N5"/>
      <c r="O5"/>
    </row>
    <row r="6" spans="1:15" s="3" customFormat="1" x14ac:dyDescent="0.25">
      <c r="A6" s="20" t="s">
        <v>33</v>
      </c>
      <c r="B6" s="4" t="s">
        <v>115</v>
      </c>
      <c r="C6" s="4" t="s">
        <v>217</v>
      </c>
      <c r="D6" s="16">
        <v>42592</v>
      </c>
      <c r="E6" s="4">
        <v>5</v>
      </c>
      <c r="F6" s="49">
        <v>5</v>
      </c>
      <c r="G6" s="50">
        <v>3.5</v>
      </c>
      <c r="H6"/>
      <c r="I6"/>
      <c r="J6"/>
      <c r="K6"/>
      <c r="L6"/>
      <c r="M6"/>
      <c r="N6"/>
      <c r="O6"/>
    </row>
    <row r="7" spans="1:15" s="3" customFormat="1" x14ac:dyDescent="0.25">
      <c r="A7" s="20" t="s">
        <v>33</v>
      </c>
      <c r="B7" s="4" t="s">
        <v>117</v>
      </c>
      <c r="C7" s="4" t="s">
        <v>217</v>
      </c>
      <c r="D7" s="16">
        <v>42597</v>
      </c>
      <c r="E7" s="4">
        <v>20</v>
      </c>
      <c r="F7" s="49">
        <v>20</v>
      </c>
      <c r="G7" s="50">
        <v>73.400000000000006</v>
      </c>
      <c r="H7"/>
      <c r="I7"/>
      <c r="J7"/>
      <c r="K7"/>
      <c r="L7"/>
      <c r="M7"/>
      <c r="N7"/>
      <c r="O7"/>
    </row>
    <row r="8" spans="1:15" s="9" customFormat="1" ht="60" x14ac:dyDescent="0.25">
      <c r="A8" s="20" t="s">
        <v>110</v>
      </c>
      <c r="B8" s="4" t="s">
        <v>114</v>
      </c>
      <c r="C8" s="4" t="s">
        <v>217</v>
      </c>
      <c r="D8" s="16">
        <v>42592</v>
      </c>
      <c r="E8" s="4">
        <v>20</v>
      </c>
      <c r="F8" s="49">
        <v>20</v>
      </c>
      <c r="G8" s="50">
        <v>28.799999999999997</v>
      </c>
      <c r="H8"/>
      <c r="I8"/>
      <c r="J8"/>
      <c r="K8"/>
      <c r="L8"/>
      <c r="M8"/>
      <c r="N8"/>
      <c r="O8"/>
    </row>
    <row r="9" spans="1:15" s="9" customFormat="1" ht="30" x14ac:dyDescent="0.25">
      <c r="A9" s="20" t="s">
        <v>102</v>
      </c>
      <c r="B9" s="4" t="s">
        <v>114</v>
      </c>
      <c r="C9" s="4" t="s">
        <v>217</v>
      </c>
      <c r="D9" s="16">
        <v>42592</v>
      </c>
      <c r="E9" s="4">
        <v>10</v>
      </c>
      <c r="F9" s="49">
        <v>10</v>
      </c>
      <c r="G9" s="50">
        <v>14.7</v>
      </c>
      <c r="H9"/>
      <c r="I9"/>
      <c r="J9"/>
      <c r="K9"/>
      <c r="L9"/>
      <c r="M9"/>
      <c r="N9"/>
      <c r="O9"/>
    </row>
    <row r="10" spans="1:15" s="10" customFormat="1" ht="30" x14ac:dyDescent="0.25">
      <c r="A10" s="20" t="s">
        <v>103</v>
      </c>
      <c r="B10" s="4" t="s">
        <v>112</v>
      </c>
      <c r="C10" s="4" t="s">
        <v>217</v>
      </c>
      <c r="D10" s="16">
        <v>42592</v>
      </c>
      <c r="E10" s="4">
        <v>10</v>
      </c>
      <c r="F10" s="49">
        <v>10</v>
      </c>
      <c r="G10" s="50">
        <v>195.79999999999998</v>
      </c>
      <c r="H10"/>
      <c r="I10"/>
      <c r="J10"/>
      <c r="K10"/>
      <c r="L10"/>
      <c r="M10"/>
      <c r="N10"/>
      <c r="O10"/>
    </row>
    <row r="11" spans="1:15" ht="60.75" thickBot="1" x14ac:dyDescent="0.3">
      <c r="A11" s="20" t="s">
        <v>104</v>
      </c>
      <c r="B11" s="4" t="s">
        <v>114</v>
      </c>
      <c r="C11" s="4" t="s">
        <v>217</v>
      </c>
      <c r="D11" s="16">
        <v>42592</v>
      </c>
      <c r="E11" s="4">
        <v>20</v>
      </c>
      <c r="F11" s="49">
        <v>20</v>
      </c>
      <c r="G11" s="50">
        <v>32.599999999999994</v>
      </c>
    </row>
    <row r="12" spans="1:15" ht="16.5" thickTop="1" thickBot="1" x14ac:dyDescent="0.3">
      <c r="A12" s="17" t="s">
        <v>13</v>
      </c>
      <c r="B12" s="14"/>
      <c r="C12" s="14"/>
      <c r="D12" s="14"/>
      <c r="E12" s="15"/>
      <c r="F12" s="25">
        <v>100</v>
      </c>
      <c r="G12" s="21">
        <v>365.9</v>
      </c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CLEMKqzBGHKZbHBNvywnJLNVdi7kBKoz8fjp42YxeoJ56XsSwyXVrxsojdIR0/faKa+T+5awuEIueF1HTEmJDQ==" saltValue="hcjuyn4fkJFFivy5yDZQP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145</v>
      </c>
      <c r="B1" s="7"/>
      <c r="G1" s="62"/>
    </row>
    <row r="2" spans="1:15" ht="16.5" thickTop="1" thickBot="1" x14ac:dyDescent="0.3">
      <c r="A2" s="22" t="s">
        <v>3</v>
      </c>
      <c r="B2" s="23">
        <v>280100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15.75" thickTop="1" x14ac:dyDescent="0.25">
      <c r="A5" s="20" t="s">
        <v>33</v>
      </c>
      <c r="B5" s="4" t="s">
        <v>117</v>
      </c>
      <c r="C5" s="4" t="s">
        <v>217</v>
      </c>
      <c r="D5" s="16">
        <v>42597</v>
      </c>
      <c r="E5" s="4">
        <v>20</v>
      </c>
      <c r="F5" s="4">
        <v>20</v>
      </c>
      <c r="G5" s="51">
        <v>73.400000000000006</v>
      </c>
      <c r="H5"/>
      <c r="I5"/>
      <c r="J5"/>
      <c r="K5"/>
      <c r="L5"/>
      <c r="M5"/>
      <c r="N5"/>
      <c r="O5"/>
    </row>
    <row r="6" spans="1:15" s="3" customFormat="1" ht="60" x14ac:dyDescent="0.25">
      <c r="A6" s="20" t="s">
        <v>110</v>
      </c>
      <c r="B6" s="4" t="s">
        <v>114</v>
      </c>
      <c r="C6" s="4" t="s">
        <v>217</v>
      </c>
      <c r="D6" s="16">
        <v>42592</v>
      </c>
      <c r="E6" s="4">
        <v>15</v>
      </c>
      <c r="F6" s="4">
        <v>15</v>
      </c>
      <c r="G6" s="52">
        <v>21.599999999999998</v>
      </c>
      <c r="H6"/>
      <c r="I6"/>
      <c r="J6"/>
      <c r="K6"/>
      <c r="L6"/>
      <c r="M6"/>
      <c r="N6"/>
      <c r="O6"/>
    </row>
    <row r="7" spans="1:15" s="3" customFormat="1" ht="30" x14ac:dyDescent="0.25">
      <c r="A7" s="20" t="s">
        <v>101</v>
      </c>
      <c r="B7" s="4" t="s">
        <v>18</v>
      </c>
      <c r="C7" s="4" t="s">
        <v>119</v>
      </c>
      <c r="D7" s="16" t="s">
        <v>18</v>
      </c>
      <c r="E7" s="4">
        <v>1</v>
      </c>
      <c r="F7" s="4" t="s">
        <v>18</v>
      </c>
      <c r="G7" s="52">
        <v>0</v>
      </c>
      <c r="H7"/>
      <c r="I7"/>
      <c r="J7"/>
      <c r="K7"/>
      <c r="L7"/>
      <c r="M7"/>
      <c r="N7"/>
      <c r="O7"/>
    </row>
    <row r="8" spans="1:15" s="9" customFormat="1" ht="30" x14ac:dyDescent="0.25">
      <c r="A8" s="20" t="s">
        <v>102</v>
      </c>
      <c r="B8" s="4" t="s">
        <v>114</v>
      </c>
      <c r="C8" s="4" t="s">
        <v>217</v>
      </c>
      <c r="D8" s="16">
        <v>42592</v>
      </c>
      <c r="E8" s="4">
        <v>16</v>
      </c>
      <c r="F8" s="4">
        <v>16</v>
      </c>
      <c r="G8" s="52">
        <v>23.52</v>
      </c>
      <c r="H8"/>
      <c r="I8"/>
      <c r="J8"/>
      <c r="K8"/>
      <c r="L8"/>
      <c r="M8"/>
      <c r="N8"/>
      <c r="O8"/>
    </row>
    <row r="9" spans="1:15" s="9" customFormat="1" ht="30" x14ac:dyDescent="0.25">
      <c r="A9" s="20" t="s">
        <v>103</v>
      </c>
      <c r="B9" s="4" t="s">
        <v>112</v>
      </c>
      <c r="C9" s="4" t="s">
        <v>217</v>
      </c>
      <c r="D9" s="16">
        <v>42592</v>
      </c>
      <c r="E9" s="4">
        <v>20</v>
      </c>
      <c r="F9" s="4">
        <v>20</v>
      </c>
      <c r="G9" s="52">
        <v>391.59999999999997</v>
      </c>
      <c r="H9"/>
      <c r="I9"/>
      <c r="J9"/>
      <c r="K9"/>
      <c r="L9"/>
      <c r="M9"/>
      <c r="N9"/>
      <c r="O9"/>
    </row>
    <row r="10" spans="1:15" s="10" customFormat="1" ht="60.75" thickBot="1" x14ac:dyDescent="0.3">
      <c r="A10" s="20" t="s">
        <v>104</v>
      </c>
      <c r="B10" s="4" t="s">
        <v>114</v>
      </c>
      <c r="C10" s="4" t="s">
        <v>217</v>
      </c>
      <c r="D10" s="16">
        <v>42592</v>
      </c>
      <c r="E10" s="4">
        <v>5</v>
      </c>
      <c r="F10" s="4">
        <v>5</v>
      </c>
      <c r="G10" s="52">
        <v>8.1499999999999986</v>
      </c>
      <c r="H10"/>
      <c r="I10"/>
      <c r="J10"/>
      <c r="K10"/>
      <c r="L10"/>
      <c r="M10"/>
      <c r="N10"/>
      <c r="O10"/>
    </row>
    <row r="11" spans="1:15" ht="16.5" thickTop="1" thickBot="1" x14ac:dyDescent="0.3">
      <c r="A11" s="17" t="s">
        <v>13</v>
      </c>
      <c r="B11" s="14"/>
      <c r="C11" s="14"/>
      <c r="D11" s="14"/>
      <c r="E11" s="14"/>
      <c r="F11" s="15"/>
      <c r="G11" s="53">
        <v>518.27</v>
      </c>
    </row>
    <row r="12" spans="1:15" ht="15.75" thickTop="1" x14ac:dyDescent="0.25">
      <c r="B12"/>
      <c r="C12"/>
      <c r="D12"/>
      <c r="E12"/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iFNLAxxZrqwbubHSga7Ww1YCOuHVUMf6U/N32jFepOl2BApotREjyy6TWuxKzdx/oL1tZW860Iq/kDMVMGrH0g==" saltValue="A8r0y7hA6isld6nDNm8oH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1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5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211</v>
      </c>
      <c r="B1" s="7"/>
      <c r="G1" s="62"/>
    </row>
    <row r="2" spans="1:15" ht="16.5" thickTop="1" thickBot="1" x14ac:dyDescent="0.3">
      <c r="A2" s="22" t="s">
        <v>3</v>
      </c>
      <c r="B2" s="23">
        <v>280200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13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20" t="s">
        <v>33</v>
      </c>
      <c r="B5" s="4" t="s">
        <v>198</v>
      </c>
      <c r="C5" s="4" t="s">
        <v>219</v>
      </c>
      <c r="D5" s="16">
        <v>42650</v>
      </c>
      <c r="E5" s="4">
        <v>10</v>
      </c>
      <c r="F5" s="4">
        <v>10</v>
      </c>
      <c r="G5" s="51">
        <v>7</v>
      </c>
      <c r="H5"/>
      <c r="I5"/>
      <c r="J5"/>
      <c r="K5"/>
      <c r="L5"/>
      <c r="M5"/>
      <c r="N5"/>
      <c r="O5"/>
    </row>
    <row r="6" spans="1:15" s="3" customFormat="1" ht="60" x14ac:dyDescent="0.25">
      <c r="A6" s="20" t="s">
        <v>110</v>
      </c>
      <c r="B6" s="4" t="s">
        <v>205</v>
      </c>
      <c r="C6" s="4" t="s">
        <v>217</v>
      </c>
      <c r="D6" s="16">
        <v>42678</v>
      </c>
      <c r="E6" s="4">
        <v>10</v>
      </c>
      <c r="F6" s="4">
        <v>10</v>
      </c>
      <c r="G6" s="52">
        <v>14.399999999999999</v>
      </c>
      <c r="H6"/>
      <c r="I6"/>
      <c r="J6"/>
      <c r="K6"/>
      <c r="L6"/>
      <c r="M6"/>
      <c r="N6"/>
      <c r="O6"/>
    </row>
    <row r="7" spans="1:15" s="3" customFormat="1" ht="30" x14ac:dyDescent="0.25">
      <c r="A7" s="20" t="s">
        <v>102</v>
      </c>
      <c r="B7" s="4" t="s">
        <v>205</v>
      </c>
      <c r="C7" s="4" t="s">
        <v>217</v>
      </c>
      <c r="D7" s="16">
        <v>42678</v>
      </c>
      <c r="E7" s="4">
        <v>15</v>
      </c>
      <c r="F7" s="4">
        <v>15</v>
      </c>
      <c r="G7" s="52">
        <v>22.05</v>
      </c>
      <c r="H7"/>
      <c r="I7"/>
      <c r="J7"/>
      <c r="K7"/>
      <c r="L7"/>
      <c r="M7"/>
      <c r="N7"/>
      <c r="O7"/>
    </row>
    <row r="8" spans="1:15" s="9" customFormat="1" ht="60.75" thickBot="1" x14ac:dyDescent="0.3">
      <c r="A8" s="20" t="s">
        <v>104</v>
      </c>
      <c r="B8" s="4" t="s">
        <v>205</v>
      </c>
      <c r="C8" s="4" t="s">
        <v>217</v>
      </c>
      <c r="D8" s="16">
        <v>42678</v>
      </c>
      <c r="E8" s="4">
        <v>5</v>
      </c>
      <c r="F8" s="4">
        <v>5</v>
      </c>
      <c r="G8" s="52">
        <v>8.1499999999999986</v>
      </c>
      <c r="H8"/>
      <c r="I8"/>
      <c r="J8"/>
      <c r="K8"/>
      <c r="L8"/>
      <c r="M8"/>
      <c r="N8"/>
      <c r="O8"/>
    </row>
    <row r="9" spans="1:15" s="9" customFormat="1" ht="16.5" thickTop="1" thickBot="1" x14ac:dyDescent="0.3">
      <c r="A9" s="17" t="s">
        <v>13</v>
      </c>
      <c r="B9" s="14"/>
      <c r="C9" s="14"/>
      <c r="D9" s="14"/>
      <c r="E9" s="14"/>
      <c r="F9" s="15"/>
      <c r="G9" s="53">
        <v>51.6</v>
      </c>
      <c r="H9"/>
      <c r="I9"/>
      <c r="J9"/>
      <c r="K9"/>
      <c r="L9"/>
      <c r="M9"/>
      <c r="N9"/>
      <c r="O9"/>
    </row>
    <row r="10" spans="1:15" s="10" customFormat="1" ht="15.75" thickTop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eY7Y+qlkKnv82ACFHmqpyXJRUu0OgHdxtFh3UGgJBtUkmvx37apjlgH0vUggytpMFL0/18WLBiBrjPokSkoRnQ==" saltValue="Qh+6OWo8EOIuDQR6FLrxU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3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5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212</v>
      </c>
      <c r="B1" s="7"/>
      <c r="G1" s="62"/>
    </row>
    <row r="2" spans="1:15" ht="16.5" thickTop="1" thickBot="1" x14ac:dyDescent="0.3">
      <c r="A2" s="22" t="s">
        <v>3</v>
      </c>
      <c r="B2" s="23">
        <v>280300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13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20" t="s">
        <v>110</v>
      </c>
      <c r="B5" s="4" t="s">
        <v>205</v>
      </c>
      <c r="C5" s="4" t="s">
        <v>217</v>
      </c>
      <c r="D5" s="16">
        <v>42678</v>
      </c>
      <c r="E5" s="4">
        <v>15</v>
      </c>
      <c r="F5" s="4">
        <v>15</v>
      </c>
      <c r="G5" s="51">
        <v>21.599999999999998</v>
      </c>
      <c r="H5"/>
      <c r="I5"/>
      <c r="J5"/>
      <c r="K5"/>
      <c r="L5"/>
      <c r="M5"/>
      <c r="N5"/>
      <c r="O5"/>
    </row>
    <row r="6" spans="1:15" s="3" customFormat="1" ht="30" x14ac:dyDescent="0.25">
      <c r="A6" s="20" t="s">
        <v>102</v>
      </c>
      <c r="B6" s="4" t="s">
        <v>205</v>
      </c>
      <c r="C6" s="4" t="s">
        <v>217</v>
      </c>
      <c r="D6" s="16">
        <v>42678</v>
      </c>
      <c r="E6" s="4">
        <v>20</v>
      </c>
      <c r="F6" s="4">
        <v>20</v>
      </c>
      <c r="G6" s="52">
        <v>29.4</v>
      </c>
      <c r="H6"/>
      <c r="I6"/>
      <c r="J6"/>
      <c r="K6"/>
      <c r="L6"/>
      <c r="M6"/>
      <c r="N6"/>
      <c r="O6"/>
    </row>
    <row r="7" spans="1:15" s="3" customFormat="1" ht="30.75" thickBot="1" x14ac:dyDescent="0.3">
      <c r="A7" s="20" t="s">
        <v>118</v>
      </c>
      <c r="B7" s="4" t="s">
        <v>18</v>
      </c>
      <c r="C7" s="4" t="s">
        <v>119</v>
      </c>
      <c r="D7" s="16" t="s">
        <v>18</v>
      </c>
      <c r="E7" s="4">
        <v>50</v>
      </c>
      <c r="F7" s="4" t="s">
        <v>18</v>
      </c>
      <c r="G7" s="52">
        <v>0</v>
      </c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 s="17" t="s">
        <v>13</v>
      </c>
      <c r="B8" s="14"/>
      <c r="C8" s="14"/>
      <c r="D8" s="14"/>
      <c r="E8" s="14"/>
      <c r="F8" s="15"/>
      <c r="G8" s="53">
        <v>51</v>
      </c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vzrxjQrxOeMgoG5yaXjoXPh1lVnb4tJUAEnYmLfs/ET7EXdhgTbrNC9R8dF/QhJMqIwYVc22fCaPZRdcU40DAQ==" saltValue="2gQeJHVbyw+bGjdo2YUke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7">
    <tabColor theme="0"/>
  </sheetPr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58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216</v>
      </c>
      <c r="B1" s="7"/>
      <c r="G1" s="62"/>
    </row>
    <row r="2" spans="1:15" ht="16.5" thickTop="1" thickBot="1" x14ac:dyDescent="0.3">
      <c r="A2" s="22" t="s">
        <v>3</v>
      </c>
      <c r="B2" s="23">
        <v>280400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13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20" t="s">
        <v>31</v>
      </c>
      <c r="B5" s="4" t="s">
        <v>202</v>
      </c>
      <c r="C5" s="4" t="s">
        <v>218</v>
      </c>
      <c r="D5" s="16">
        <v>42663</v>
      </c>
      <c r="E5" s="4">
        <v>60</v>
      </c>
      <c r="F5" s="4">
        <v>20</v>
      </c>
      <c r="G5" s="51">
        <v>83.800000000000011</v>
      </c>
      <c r="H5"/>
      <c r="I5"/>
      <c r="J5"/>
      <c r="K5"/>
      <c r="L5"/>
      <c r="M5"/>
      <c r="N5"/>
      <c r="O5"/>
    </row>
    <row r="6" spans="1:15" s="3" customFormat="1" ht="60" x14ac:dyDescent="0.25">
      <c r="A6" s="20" t="s">
        <v>110</v>
      </c>
      <c r="B6" s="4" t="s">
        <v>205</v>
      </c>
      <c r="C6" s="4" t="s">
        <v>217</v>
      </c>
      <c r="D6" s="16">
        <v>42678</v>
      </c>
      <c r="E6" s="4">
        <v>10</v>
      </c>
      <c r="F6" s="4">
        <v>10</v>
      </c>
      <c r="G6" s="52">
        <v>14.399999999999999</v>
      </c>
      <c r="H6"/>
      <c r="I6"/>
      <c r="J6"/>
      <c r="K6"/>
      <c r="L6"/>
      <c r="M6"/>
      <c r="N6"/>
      <c r="O6"/>
    </row>
    <row r="7" spans="1:15" s="3" customFormat="1" ht="30" x14ac:dyDescent="0.25">
      <c r="A7" s="20" t="s">
        <v>102</v>
      </c>
      <c r="B7" s="4" t="s">
        <v>205</v>
      </c>
      <c r="C7" s="4" t="s">
        <v>217</v>
      </c>
      <c r="D7" s="16">
        <v>42678</v>
      </c>
      <c r="E7" s="4">
        <v>10</v>
      </c>
      <c r="F7" s="4">
        <v>10</v>
      </c>
      <c r="G7" s="52">
        <v>14.7</v>
      </c>
      <c r="H7"/>
      <c r="I7"/>
      <c r="J7"/>
      <c r="K7"/>
      <c r="L7"/>
      <c r="M7"/>
      <c r="N7"/>
      <c r="O7"/>
    </row>
    <row r="8" spans="1:15" s="9" customFormat="1" ht="30.75" thickBot="1" x14ac:dyDescent="0.3">
      <c r="A8" s="20" t="s">
        <v>180</v>
      </c>
      <c r="B8" s="4" t="s">
        <v>18</v>
      </c>
      <c r="C8" s="4" t="s">
        <v>119</v>
      </c>
      <c r="D8" s="16" t="s">
        <v>18</v>
      </c>
      <c r="E8" s="4">
        <v>20</v>
      </c>
      <c r="F8" s="4" t="s">
        <v>18</v>
      </c>
      <c r="G8" s="52">
        <v>0</v>
      </c>
      <c r="H8"/>
      <c r="I8"/>
      <c r="J8"/>
      <c r="K8"/>
      <c r="L8"/>
      <c r="M8"/>
      <c r="N8"/>
      <c r="O8"/>
    </row>
    <row r="9" spans="1:15" s="9" customFormat="1" ht="16.5" thickTop="1" thickBot="1" x14ac:dyDescent="0.3">
      <c r="A9" s="17" t="s">
        <v>13</v>
      </c>
      <c r="B9" s="14"/>
      <c r="C9" s="14"/>
      <c r="D9" s="14"/>
      <c r="E9" s="14"/>
      <c r="F9" s="15"/>
      <c r="G9" s="53">
        <v>112.90000000000002</v>
      </c>
      <c r="H9"/>
      <c r="I9"/>
      <c r="J9"/>
      <c r="K9"/>
      <c r="L9"/>
      <c r="M9"/>
      <c r="N9"/>
      <c r="O9"/>
    </row>
    <row r="10" spans="1:15" s="10" customFormat="1" ht="15.75" thickTop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2m4rjWEoAbxD1j/81VIGZumHEipmJQNPg+UtAovpABtWMJLQGu3v7ni43lKTafJTJpgODRXRqttJAHV9N4extA==" saltValue="t+AtV1yTPs/0/OcAT1epC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/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146</v>
      </c>
      <c r="B1" s="7"/>
      <c r="G1" s="62"/>
    </row>
    <row r="2" spans="1:15" ht="16.5" thickTop="1" thickBot="1" x14ac:dyDescent="0.3">
      <c r="A2" s="22" t="s">
        <v>3</v>
      </c>
      <c r="B2" s="23">
        <v>290000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15.75" thickTop="1" x14ac:dyDescent="0.25">
      <c r="A5" s="20" t="s">
        <v>33</v>
      </c>
      <c r="B5" s="4" t="s">
        <v>115</v>
      </c>
      <c r="C5" s="4" t="s">
        <v>217</v>
      </c>
      <c r="D5" s="16">
        <v>42592</v>
      </c>
      <c r="E5" s="4">
        <v>40</v>
      </c>
      <c r="F5" s="4">
        <v>40</v>
      </c>
      <c r="G5" s="51">
        <v>28</v>
      </c>
      <c r="H5"/>
      <c r="I5"/>
      <c r="J5"/>
      <c r="K5"/>
      <c r="L5"/>
      <c r="M5"/>
      <c r="N5"/>
      <c r="O5"/>
    </row>
    <row r="6" spans="1:15" s="3" customFormat="1" x14ac:dyDescent="0.25">
      <c r="A6" s="20" t="s">
        <v>33</v>
      </c>
      <c r="B6" s="4" t="s">
        <v>117</v>
      </c>
      <c r="C6" s="4" t="s">
        <v>217</v>
      </c>
      <c r="D6" s="16">
        <v>42597</v>
      </c>
      <c r="E6" s="4">
        <v>25</v>
      </c>
      <c r="F6" s="4">
        <v>20</v>
      </c>
      <c r="G6" s="52">
        <v>73.400000000000006</v>
      </c>
      <c r="H6"/>
      <c r="I6"/>
      <c r="J6"/>
      <c r="K6"/>
      <c r="L6"/>
      <c r="M6"/>
      <c r="N6"/>
      <c r="O6"/>
    </row>
    <row r="7" spans="1:15" s="3" customFormat="1" ht="30" x14ac:dyDescent="0.25">
      <c r="A7" s="20" t="s">
        <v>33</v>
      </c>
      <c r="B7" s="4" t="s">
        <v>198</v>
      </c>
      <c r="C7" s="4" t="s">
        <v>219</v>
      </c>
      <c r="D7" s="16">
        <v>42650</v>
      </c>
      <c r="E7" s="4">
        <v>20</v>
      </c>
      <c r="F7" s="4">
        <v>20</v>
      </c>
      <c r="G7" s="52">
        <v>14</v>
      </c>
      <c r="H7"/>
      <c r="I7"/>
      <c r="J7"/>
      <c r="K7"/>
      <c r="L7"/>
      <c r="M7"/>
      <c r="N7"/>
      <c r="O7"/>
    </row>
    <row r="8" spans="1:15" s="9" customFormat="1" ht="60" x14ac:dyDescent="0.25">
      <c r="A8" s="20" t="s">
        <v>110</v>
      </c>
      <c r="B8" s="4" t="s">
        <v>114</v>
      </c>
      <c r="C8" s="4" t="s">
        <v>217</v>
      </c>
      <c r="D8" s="16">
        <v>42592</v>
      </c>
      <c r="E8" s="4">
        <v>30</v>
      </c>
      <c r="F8" s="4">
        <v>30</v>
      </c>
      <c r="G8" s="52">
        <v>43.199999999999996</v>
      </c>
      <c r="H8"/>
      <c r="I8"/>
      <c r="J8"/>
      <c r="K8"/>
      <c r="L8"/>
      <c r="M8"/>
      <c r="N8"/>
      <c r="O8"/>
    </row>
    <row r="9" spans="1:15" s="9" customFormat="1" ht="60" x14ac:dyDescent="0.25">
      <c r="A9" s="20" t="s">
        <v>110</v>
      </c>
      <c r="B9" s="4" t="s">
        <v>205</v>
      </c>
      <c r="C9" s="4" t="s">
        <v>217</v>
      </c>
      <c r="D9" s="16">
        <v>42678</v>
      </c>
      <c r="E9" s="4">
        <v>25</v>
      </c>
      <c r="F9" s="4">
        <v>25</v>
      </c>
      <c r="G9" s="52">
        <v>36</v>
      </c>
      <c r="H9"/>
      <c r="I9"/>
      <c r="J9"/>
      <c r="K9"/>
      <c r="L9"/>
      <c r="M9"/>
      <c r="N9"/>
      <c r="O9"/>
    </row>
    <row r="10" spans="1:15" s="10" customFormat="1" ht="30" x14ac:dyDescent="0.25">
      <c r="A10" s="20" t="s">
        <v>101</v>
      </c>
      <c r="B10" s="4" t="s">
        <v>18</v>
      </c>
      <c r="C10" s="4" t="s">
        <v>119</v>
      </c>
      <c r="D10" s="16" t="s">
        <v>18</v>
      </c>
      <c r="E10" s="4">
        <v>3</v>
      </c>
      <c r="F10" s="4" t="s">
        <v>18</v>
      </c>
      <c r="G10" s="52">
        <v>0</v>
      </c>
      <c r="H10"/>
      <c r="I10"/>
      <c r="J10"/>
      <c r="K10"/>
      <c r="L10"/>
      <c r="M10"/>
      <c r="N10"/>
      <c r="O10"/>
    </row>
    <row r="11" spans="1:15" ht="30" x14ac:dyDescent="0.25">
      <c r="A11" s="20" t="s">
        <v>102</v>
      </c>
      <c r="B11" s="4" t="s">
        <v>114</v>
      </c>
      <c r="C11" s="4" t="s">
        <v>217</v>
      </c>
      <c r="D11" s="16">
        <v>42592</v>
      </c>
      <c r="E11" s="4">
        <v>24</v>
      </c>
      <c r="F11" s="4">
        <v>24</v>
      </c>
      <c r="G11" s="52">
        <v>35.28</v>
      </c>
    </row>
    <row r="12" spans="1:15" ht="30" x14ac:dyDescent="0.25">
      <c r="A12" s="20" t="s">
        <v>102</v>
      </c>
      <c r="B12" s="4" t="s">
        <v>205</v>
      </c>
      <c r="C12" s="4" t="s">
        <v>217</v>
      </c>
      <c r="D12" s="16">
        <v>42678</v>
      </c>
      <c r="E12" s="4">
        <v>35</v>
      </c>
      <c r="F12" s="4">
        <v>35</v>
      </c>
      <c r="G12" s="52">
        <v>51.449999999999996</v>
      </c>
    </row>
    <row r="13" spans="1:15" ht="30" x14ac:dyDescent="0.25">
      <c r="A13" s="20" t="s">
        <v>103</v>
      </c>
      <c r="B13" s="4" t="s">
        <v>112</v>
      </c>
      <c r="C13" s="4" t="s">
        <v>217</v>
      </c>
      <c r="D13" s="16">
        <v>42592</v>
      </c>
      <c r="E13" s="4">
        <v>8</v>
      </c>
      <c r="F13" s="4">
        <v>8</v>
      </c>
      <c r="G13" s="52">
        <v>156.63999999999999</v>
      </c>
    </row>
    <row r="14" spans="1:15" ht="60" x14ac:dyDescent="0.25">
      <c r="A14" s="20" t="s">
        <v>104</v>
      </c>
      <c r="B14" s="4" t="s">
        <v>114</v>
      </c>
      <c r="C14" s="4" t="s">
        <v>217</v>
      </c>
      <c r="D14" s="16">
        <v>42592</v>
      </c>
      <c r="E14" s="4">
        <v>27</v>
      </c>
      <c r="F14" s="4">
        <v>27</v>
      </c>
      <c r="G14" s="52">
        <v>44.01</v>
      </c>
    </row>
    <row r="15" spans="1:15" ht="60" x14ac:dyDescent="0.25">
      <c r="A15" s="20" t="s">
        <v>104</v>
      </c>
      <c r="B15" s="4" t="s">
        <v>205</v>
      </c>
      <c r="C15" s="4" t="s">
        <v>217</v>
      </c>
      <c r="D15" s="16">
        <v>42678</v>
      </c>
      <c r="E15" s="4">
        <v>20</v>
      </c>
      <c r="F15" s="4">
        <v>20</v>
      </c>
      <c r="G15" s="52">
        <v>32.599999999999994</v>
      </c>
    </row>
    <row r="16" spans="1:15" ht="30.75" thickBot="1" x14ac:dyDescent="0.3">
      <c r="A16" s="20" t="s">
        <v>118</v>
      </c>
      <c r="B16" s="4" t="s">
        <v>18</v>
      </c>
      <c r="C16" s="4" t="s">
        <v>119</v>
      </c>
      <c r="D16" s="16" t="s">
        <v>18</v>
      </c>
      <c r="E16" s="4">
        <v>11</v>
      </c>
      <c r="F16" s="4" t="s">
        <v>18</v>
      </c>
      <c r="G16" s="52">
        <v>0</v>
      </c>
    </row>
    <row r="17" spans="1:7" ht="16.5" thickTop="1" thickBot="1" x14ac:dyDescent="0.3">
      <c r="A17" s="17" t="s">
        <v>13</v>
      </c>
      <c r="B17" s="14"/>
      <c r="C17" s="14"/>
      <c r="D17" s="14"/>
      <c r="E17" s="14"/>
      <c r="F17" s="15"/>
      <c r="G17" s="53">
        <v>514.57999999999993</v>
      </c>
    </row>
    <row r="18" spans="1:7" ht="15.75" thickTop="1" x14ac:dyDescent="0.25">
      <c r="B18"/>
      <c r="C18"/>
      <c r="D18"/>
      <c r="E18"/>
    </row>
    <row r="19" spans="1:7" x14ac:dyDescent="0.25">
      <c r="B19"/>
      <c r="C19"/>
      <c r="D19"/>
      <c r="E19"/>
    </row>
    <row r="20" spans="1:7" x14ac:dyDescent="0.25">
      <c r="B20"/>
      <c r="C20"/>
      <c r="D20"/>
      <c r="E20"/>
    </row>
    <row r="21" spans="1:7" x14ac:dyDescent="0.25">
      <c r="B21"/>
      <c r="C21"/>
      <c r="D21"/>
      <c r="E21"/>
    </row>
    <row r="22" spans="1:7" x14ac:dyDescent="0.25">
      <c r="B22"/>
      <c r="C22"/>
      <c r="D22"/>
      <c r="E22"/>
    </row>
    <row r="23" spans="1:7" x14ac:dyDescent="0.25">
      <c r="B23"/>
      <c r="C23"/>
      <c r="D23"/>
      <c r="E23"/>
    </row>
    <row r="24" spans="1:7" x14ac:dyDescent="0.25">
      <c r="B24"/>
      <c r="C24"/>
      <c r="D24"/>
      <c r="E24"/>
    </row>
    <row r="25" spans="1:7" x14ac:dyDescent="0.25">
      <c r="B25"/>
      <c r="C25"/>
      <c r="D25"/>
      <c r="E25"/>
    </row>
    <row r="26" spans="1:7" x14ac:dyDescent="0.25">
      <c r="B26"/>
      <c r="C26"/>
      <c r="D26"/>
      <c r="E26"/>
    </row>
    <row r="27" spans="1:7" x14ac:dyDescent="0.25">
      <c r="B27"/>
      <c r="C27"/>
      <c r="D27"/>
      <c r="E27"/>
    </row>
    <row r="28" spans="1:7" x14ac:dyDescent="0.25">
      <c r="B28"/>
      <c r="C28"/>
      <c r="D28"/>
      <c r="E28"/>
    </row>
    <row r="29" spans="1:7" x14ac:dyDescent="0.25">
      <c r="B29"/>
      <c r="C29"/>
      <c r="D29"/>
      <c r="E29"/>
    </row>
    <row r="30" spans="1:7" x14ac:dyDescent="0.25">
      <c r="B30"/>
      <c r="C30"/>
      <c r="D30"/>
      <c r="E30"/>
    </row>
    <row r="31" spans="1:7" x14ac:dyDescent="0.25">
      <c r="B31"/>
      <c r="C31"/>
      <c r="D31"/>
      <c r="E31"/>
    </row>
    <row r="32" spans="1:7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FcaXSxB2yOUTtpl6s4fxdCWVIMAhLyDsmhloMJwCbJ4H/WOZestS6a3H3TypdVVr9l+N3U+4G7XB+cHGBXcvRg==" saltValue="wpzpS9KW/RzwgcWI8qH8P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/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147</v>
      </c>
      <c r="B1" s="7"/>
      <c r="G1" s="62"/>
    </row>
    <row r="2" spans="1:15" ht="16.5" thickTop="1" thickBot="1" x14ac:dyDescent="0.3">
      <c r="A2" s="22" t="s">
        <v>3</v>
      </c>
      <c r="B2" s="23">
        <v>310000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15.75" thickTop="1" x14ac:dyDescent="0.25">
      <c r="A5" s="20" t="s">
        <v>33</v>
      </c>
      <c r="B5" s="4" t="s">
        <v>117</v>
      </c>
      <c r="C5" s="4" t="s">
        <v>217</v>
      </c>
      <c r="D5" s="16">
        <v>42597</v>
      </c>
      <c r="E5" s="4">
        <v>25</v>
      </c>
      <c r="F5" s="4">
        <v>20</v>
      </c>
      <c r="G5" s="51">
        <v>73.400000000000006</v>
      </c>
      <c r="H5"/>
      <c r="I5"/>
      <c r="J5"/>
      <c r="K5"/>
      <c r="L5"/>
      <c r="M5"/>
      <c r="N5"/>
      <c r="O5"/>
    </row>
    <row r="6" spans="1:15" s="3" customFormat="1" ht="30.75" thickBot="1" x14ac:dyDescent="0.3">
      <c r="A6" s="20" t="s">
        <v>180</v>
      </c>
      <c r="B6" s="4" t="s">
        <v>18</v>
      </c>
      <c r="C6" s="4" t="s">
        <v>119</v>
      </c>
      <c r="D6" s="16" t="s">
        <v>18</v>
      </c>
      <c r="E6" s="4">
        <v>10</v>
      </c>
      <c r="F6" s="4" t="s">
        <v>18</v>
      </c>
      <c r="G6" s="52">
        <v>0</v>
      </c>
      <c r="H6"/>
      <c r="I6"/>
      <c r="J6"/>
      <c r="K6"/>
      <c r="L6"/>
      <c r="M6"/>
      <c r="N6"/>
      <c r="O6"/>
    </row>
    <row r="7" spans="1:15" s="3" customFormat="1" ht="16.5" thickTop="1" thickBot="1" x14ac:dyDescent="0.3">
      <c r="A7" s="17" t="s">
        <v>13</v>
      </c>
      <c r="B7" s="14"/>
      <c r="C7" s="14"/>
      <c r="D7" s="14"/>
      <c r="E7" s="14"/>
      <c r="F7" s="15"/>
      <c r="G7" s="53">
        <v>73.400000000000006</v>
      </c>
      <c r="H7"/>
      <c r="I7"/>
      <c r="J7"/>
      <c r="K7"/>
      <c r="L7"/>
      <c r="M7"/>
      <c r="N7"/>
      <c r="O7"/>
    </row>
    <row r="8" spans="1:15" s="9" customFormat="1" ht="15.75" thickTop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.75" thickBot="1" x14ac:dyDescent="0.3">
      <c r="B11"/>
      <c r="C11"/>
      <c r="D11"/>
      <c r="E11"/>
    </row>
    <row r="12" spans="1:15" ht="16.5" thickTop="1" thickBot="1" x14ac:dyDescent="0.3">
      <c r="B12"/>
      <c r="C12"/>
      <c r="D12"/>
      <c r="E12"/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lUaG6FMnic4ej/67vIYMQ5EGtXY5MESD3EpYGwS2W9fWg1ews4g5+gNgMI1MDF62kJVGr9hQSJmYBZDwCHrt5g==" saltValue="1OTsLuzxIuNNaBILihuiA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5"/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148</v>
      </c>
      <c r="B1" s="7"/>
      <c r="G1" s="62"/>
    </row>
    <row r="2" spans="1:15" ht="16.5" thickTop="1" thickBot="1" x14ac:dyDescent="0.3">
      <c r="A2" s="22" t="s">
        <v>3</v>
      </c>
      <c r="B2" s="23">
        <v>400000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15.75" thickTop="1" x14ac:dyDescent="0.25">
      <c r="A5" s="20" t="s">
        <v>33</v>
      </c>
      <c r="B5" s="4" t="s">
        <v>115</v>
      </c>
      <c r="C5" s="4" t="s">
        <v>217</v>
      </c>
      <c r="D5" s="16">
        <v>42592</v>
      </c>
      <c r="E5" s="4">
        <v>10</v>
      </c>
      <c r="F5" s="4">
        <v>10</v>
      </c>
      <c r="G5" s="51">
        <v>7</v>
      </c>
      <c r="H5"/>
      <c r="I5"/>
      <c r="J5"/>
      <c r="K5"/>
      <c r="L5"/>
      <c r="M5"/>
      <c r="N5"/>
      <c r="O5"/>
    </row>
    <row r="6" spans="1:15" s="3" customFormat="1" x14ac:dyDescent="0.25">
      <c r="A6" s="20" t="s">
        <v>33</v>
      </c>
      <c r="B6" s="4" t="s">
        <v>117</v>
      </c>
      <c r="C6" s="4" t="s">
        <v>217</v>
      </c>
      <c r="D6" s="16">
        <v>42597</v>
      </c>
      <c r="E6" s="4">
        <v>15</v>
      </c>
      <c r="F6" s="4">
        <v>15</v>
      </c>
      <c r="G6" s="52">
        <v>55.05</v>
      </c>
      <c r="H6"/>
      <c r="I6"/>
      <c r="J6"/>
      <c r="K6"/>
      <c r="L6"/>
      <c r="M6"/>
      <c r="N6"/>
      <c r="O6"/>
    </row>
    <row r="7" spans="1:15" s="3" customFormat="1" ht="30" x14ac:dyDescent="0.25">
      <c r="A7" s="20" t="s">
        <v>101</v>
      </c>
      <c r="B7" s="4" t="s">
        <v>18</v>
      </c>
      <c r="C7" s="4" t="s">
        <v>119</v>
      </c>
      <c r="D7" s="16" t="s">
        <v>18</v>
      </c>
      <c r="E7" s="4">
        <v>3</v>
      </c>
      <c r="F7" s="4" t="s">
        <v>18</v>
      </c>
      <c r="G7" s="52">
        <v>0</v>
      </c>
      <c r="H7"/>
      <c r="I7"/>
      <c r="J7"/>
      <c r="K7"/>
      <c r="L7"/>
      <c r="M7"/>
      <c r="N7"/>
      <c r="O7"/>
    </row>
    <row r="8" spans="1:15" s="9" customFormat="1" ht="30" x14ac:dyDescent="0.25">
      <c r="A8" s="20" t="s">
        <v>102</v>
      </c>
      <c r="B8" s="4" t="s">
        <v>114</v>
      </c>
      <c r="C8" s="4" t="s">
        <v>217</v>
      </c>
      <c r="D8" s="16">
        <v>42592</v>
      </c>
      <c r="E8" s="4">
        <v>10</v>
      </c>
      <c r="F8" s="4">
        <v>10</v>
      </c>
      <c r="G8" s="52">
        <v>14.7</v>
      </c>
      <c r="H8"/>
      <c r="I8"/>
      <c r="J8"/>
      <c r="K8"/>
      <c r="L8"/>
      <c r="M8"/>
      <c r="N8"/>
      <c r="O8"/>
    </row>
    <row r="9" spans="1:15" s="9" customFormat="1" ht="60.75" thickBot="1" x14ac:dyDescent="0.3">
      <c r="A9" s="20" t="s">
        <v>104</v>
      </c>
      <c r="B9" s="4" t="s">
        <v>114</v>
      </c>
      <c r="C9" s="4" t="s">
        <v>217</v>
      </c>
      <c r="D9" s="16">
        <v>42592</v>
      </c>
      <c r="E9" s="4">
        <v>15</v>
      </c>
      <c r="F9" s="4">
        <v>15</v>
      </c>
      <c r="G9" s="52">
        <v>24.45</v>
      </c>
      <c r="H9"/>
      <c r="I9"/>
      <c r="J9"/>
      <c r="K9"/>
      <c r="L9"/>
      <c r="M9"/>
      <c r="N9"/>
      <c r="O9"/>
    </row>
    <row r="10" spans="1:15" s="10" customFormat="1" ht="16.5" thickTop="1" thickBot="1" x14ac:dyDescent="0.3">
      <c r="A10" s="17" t="s">
        <v>13</v>
      </c>
      <c r="B10" s="14"/>
      <c r="C10" s="14"/>
      <c r="D10" s="14"/>
      <c r="E10" s="14"/>
      <c r="F10" s="15"/>
      <c r="G10" s="53">
        <v>101.2</v>
      </c>
      <c r="H10"/>
      <c r="I10"/>
      <c r="J10"/>
      <c r="K10"/>
      <c r="L10"/>
      <c r="M10"/>
      <c r="N10"/>
      <c r="O10"/>
    </row>
    <row r="11" spans="1:15" ht="15.75" thickTop="1" x14ac:dyDescent="0.25">
      <c r="B11"/>
      <c r="C11"/>
      <c r="D11"/>
      <c r="E11"/>
    </row>
    <row r="12" spans="1:15" ht="16.5" thickTop="1" thickBot="1" x14ac:dyDescent="0.3">
      <c r="B12"/>
      <c r="C12"/>
      <c r="D12"/>
      <c r="E12"/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8xqpmrVcCKC92cu+ZAN4dA9Ri7J9GzBjHI9qV16W9Fc2scIIbIJgBY/HIb1xZRr9TmzV4LMWRLz0VolL5KxUMw==" saltValue="bpR5cgIev3VxmNvjf/OW1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125</v>
      </c>
      <c r="B1" s="7"/>
      <c r="G1" s="62"/>
    </row>
    <row r="2" spans="1:15" ht="16.5" thickTop="1" thickBot="1" x14ac:dyDescent="0.3">
      <c r="A2" s="22" t="s">
        <v>3</v>
      </c>
      <c r="B2" s="23">
        <v>110000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15.75" thickTop="1" x14ac:dyDescent="0.25">
      <c r="A5" s="20" t="s">
        <v>33</v>
      </c>
      <c r="B5" s="4" t="s">
        <v>115</v>
      </c>
      <c r="C5" s="4" t="s">
        <v>217</v>
      </c>
      <c r="D5" s="16">
        <v>42592</v>
      </c>
      <c r="E5" s="4">
        <v>20</v>
      </c>
      <c r="F5" s="4">
        <v>20</v>
      </c>
      <c r="G5" s="51">
        <v>14</v>
      </c>
      <c r="H5"/>
      <c r="I5"/>
      <c r="J5"/>
      <c r="K5"/>
      <c r="L5"/>
      <c r="M5"/>
      <c r="N5"/>
      <c r="O5"/>
    </row>
    <row r="6" spans="1:15" s="3" customFormat="1" x14ac:dyDescent="0.25">
      <c r="A6" s="20" t="s">
        <v>33</v>
      </c>
      <c r="B6" s="4" t="s">
        <v>117</v>
      </c>
      <c r="C6" s="4" t="s">
        <v>217</v>
      </c>
      <c r="D6" s="16">
        <v>42597</v>
      </c>
      <c r="E6" s="4">
        <v>30</v>
      </c>
      <c r="F6" s="4">
        <v>24</v>
      </c>
      <c r="G6" s="52">
        <v>88.08</v>
      </c>
      <c r="H6"/>
      <c r="I6"/>
      <c r="J6"/>
      <c r="K6"/>
      <c r="L6"/>
      <c r="M6"/>
      <c r="N6"/>
      <c r="O6"/>
    </row>
    <row r="7" spans="1:15" s="3" customFormat="1" ht="30" x14ac:dyDescent="0.25">
      <c r="A7" s="20" t="s">
        <v>33</v>
      </c>
      <c r="B7" s="4" t="s">
        <v>198</v>
      </c>
      <c r="C7" s="4" t="s">
        <v>219</v>
      </c>
      <c r="D7" s="16">
        <v>42650</v>
      </c>
      <c r="E7" s="4">
        <v>5</v>
      </c>
      <c r="F7" s="4">
        <v>5</v>
      </c>
      <c r="G7" s="52">
        <v>3.5</v>
      </c>
      <c r="H7"/>
      <c r="I7"/>
      <c r="J7"/>
      <c r="K7"/>
      <c r="L7"/>
      <c r="M7"/>
      <c r="N7"/>
      <c r="O7"/>
    </row>
    <row r="8" spans="1:15" s="9" customFormat="1" ht="60" x14ac:dyDescent="0.25">
      <c r="A8" s="20" t="s">
        <v>110</v>
      </c>
      <c r="B8" s="4" t="s">
        <v>114</v>
      </c>
      <c r="C8" s="4" t="s">
        <v>217</v>
      </c>
      <c r="D8" s="16">
        <v>42592</v>
      </c>
      <c r="E8" s="4">
        <v>25</v>
      </c>
      <c r="F8" s="4">
        <v>25</v>
      </c>
      <c r="G8" s="52">
        <v>36</v>
      </c>
      <c r="H8"/>
      <c r="I8"/>
      <c r="J8"/>
      <c r="K8"/>
      <c r="L8"/>
      <c r="M8"/>
      <c r="N8"/>
      <c r="O8"/>
    </row>
    <row r="9" spans="1:15" s="9" customFormat="1" ht="60" x14ac:dyDescent="0.25">
      <c r="A9" s="20" t="s">
        <v>110</v>
      </c>
      <c r="B9" s="4" t="s">
        <v>205</v>
      </c>
      <c r="C9" s="4" t="s">
        <v>217</v>
      </c>
      <c r="D9" s="16">
        <v>42678</v>
      </c>
      <c r="E9" s="4">
        <v>10</v>
      </c>
      <c r="F9" s="4">
        <v>10</v>
      </c>
      <c r="G9" s="52">
        <v>14.399999999999999</v>
      </c>
      <c r="H9"/>
      <c r="I9"/>
      <c r="J9"/>
      <c r="K9"/>
      <c r="L9"/>
      <c r="M9"/>
      <c r="N9"/>
      <c r="O9"/>
    </row>
    <row r="10" spans="1:15" s="10" customFormat="1" ht="30" x14ac:dyDescent="0.25">
      <c r="A10" s="20" t="s">
        <v>101</v>
      </c>
      <c r="B10" s="4" t="s">
        <v>18</v>
      </c>
      <c r="C10" s="4" t="s">
        <v>119</v>
      </c>
      <c r="D10" s="16" t="s">
        <v>18</v>
      </c>
      <c r="E10" s="4">
        <v>8</v>
      </c>
      <c r="F10" s="4" t="s">
        <v>18</v>
      </c>
      <c r="G10" s="52">
        <v>0</v>
      </c>
      <c r="H10"/>
      <c r="I10"/>
      <c r="J10"/>
      <c r="K10"/>
      <c r="L10"/>
      <c r="M10"/>
      <c r="N10"/>
      <c r="O10"/>
    </row>
    <row r="11" spans="1:15" ht="30" x14ac:dyDescent="0.25">
      <c r="A11" s="20" t="s">
        <v>102</v>
      </c>
      <c r="B11" s="4" t="s">
        <v>114</v>
      </c>
      <c r="C11" s="4" t="s">
        <v>217</v>
      </c>
      <c r="D11" s="16">
        <v>42592</v>
      </c>
      <c r="E11" s="4">
        <v>20</v>
      </c>
      <c r="F11" s="4">
        <v>20</v>
      </c>
      <c r="G11" s="52">
        <v>29.4</v>
      </c>
    </row>
    <row r="12" spans="1:15" ht="30" x14ac:dyDescent="0.25">
      <c r="A12" s="20" t="s">
        <v>102</v>
      </c>
      <c r="B12" s="4" t="s">
        <v>205</v>
      </c>
      <c r="C12" s="4" t="s">
        <v>217</v>
      </c>
      <c r="D12" s="16">
        <v>42678</v>
      </c>
      <c r="E12" s="4">
        <v>20</v>
      </c>
      <c r="F12" s="4">
        <v>20</v>
      </c>
      <c r="G12" s="52">
        <v>29.4</v>
      </c>
    </row>
    <row r="13" spans="1:15" ht="30" x14ac:dyDescent="0.25">
      <c r="A13" s="20" t="s">
        <v>103</v>
      </c>
      <c r="B13" s="4" t="s">
        <v>112</v>
      </c>
      <c r="C13" s="4" t="s">
        <v>217</v>
      </c>
      <c r="D13" s="16">
        <v>42592</v>
      </c>
      <c r="E13" s="4">
        <v>6</v>
      </c>
      <c r="F13" s="4">
        <v>6</v>
      </c>
      <c r="G13" s="52">
        <v>117.47999999999999</v>
      </c>
    </row>
    <row r="14" spans="1:15" ht="60" x14ac:dyDescent="0.25">
      <c r="A14" s="20" t="s">
        <v>104</v>
      </c>
      <c r="B14" s="4" t="s">
        <v>114</v>
      </c>
      <c r="C14" s="4" t="s">
        <v>217</v>
      </c>
      <c r="D14" s="16">
        <v>42592</v>
      </c>
      <c r="E14" s="4">
        <v>15</v>
      </c>
      <c r="F14" s="4">
        <v>15</v>
      </c>
      <c r="G14" s="52">
        <v>24.45</v>
      </c>
    </row>
    <row r="15" spans="1:15" ht="60.75" thickBot="1" x14ac:dyDescent="0.3">
      <c r="A15" s="20" t="s">
        <v>104</v>
      </c>
      <c r="B15" s="4" t="s">
        <v>205</v>
      </c>
      <c r="C15" s="4" t="s">
        <v>217</v>
      </c>
      <c r="D15" s="16">
        <v>42678</v>
      </c>
      <c r="E15" s="4">
        <v>5</v>
      </c>
      <c r="F15" s="4">
        <v>5</v>
      </c>
      <c r="G15" s="52">
        <v>8.1499999999999986</v>
      </c>
    </row>
    <row r="16" spans="1:15" ht="16.5" thickTop="1" thickBot="1" x14ac:dyDescent="0.3">
      <c r="A16" s="17" t="s">
        <v>13</v>
      </c>
      <c r="B16" s="14"/>
      <c r="C16" s="14"/>
      <c r="D16" s="14"/>
      <c r="E16" s="14"/>
      <c r="F16" s="15"/>
      <c r="G16" s="53">
        <v>364.85999999999996</v>
      </c>
    </row>
    <row r="17" spans="2:5" ht="15.75" thickTop="1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qzKmCnvL7sTGRMdeK0V97VmZYR3XT5O1+zwB7JIEADlvVeHGN3vl5ZB0E2duGPcYSWK2aS0mORJObcB4NftHDA==" saltValue="rLHt8DCnkOaVd+jSeAR7p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121</v>
      </c>
      <c r="B1" s="7"/>
      <c r="G1" s="62"/>
    </row>
    <row r="2" spans="1:15" ht="16.5" thickTop="1" thickBot="1" x14ac:dyDescent="0.3">
      <c r="A2" s="22" t="s">
        <v>3</v>
      </c>
      <c r="B2" s="23">
        <v>110200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20" t="s">
        <v>32</v>
      </c>
      <c r="B5" s="4" t="s">
        <v>113</v>
      </c>
      <c r="C5" s="4" t="s">
        <v>217</v>
      </c>
      <c r="D5" s="16">
        <v>42592</v>
      </c>
      <c r="E5" s="4">
        <v>10</v>
      </c>
      <c r="F5" s="4">
        <v>10</v>
      </c>
      <c r="G5" s="51">
        <v>11.399999999999999</v>
      </c>
      <c r="H5"/>
      <c r="I5"/>
      <c r="J5"/>
      <c r="K5"/>
      <c r="L5"/>
      <c r="M5"/>
      <c r="N5"/>
      <c r="O5"/>
    </row>
    <row r="6" spans="1:15" s="3" customFormat="1" x14ac:dyDescent="0.25">
      <c r="A6" s="20" t="s">
        <v>33</v>
      </c>
      <c r="B6" s="4" t="s">
        <v>117</v>
      </c>
      <c r="C6" s="4" t="s">
        <v>217</v>
      </c>
      <c r="D6" s="16">
        <v>42597</v>
      </c>
      <c r="E6" s="4">
        <v>25</v>
      </c>
      <c r="F6" s="4">
        <v>20</v>
      </c>
      <c r="G6" s="52">
        <v>73.400000000000006</v>
      </c>
      <c r="H6"/>
      <c r="I6"/>
      <c r="J6"/>
      <c r="K6"/>
      <c r="L6"/>
      <c r="M6"/>
      <c r="N6"/>
      <c r="O6"/>
    </row>
    <row r="7" spans="1:15" s="3" customFormat="1" ht="30" x14ac:dyDescent="0.25">
      <c r="A7" s="20" t="s">
        <v>101</v>
      </c>
      <c r="B7" s="4" t="s">
        <v>18</v>
      </c>
      <c r="C7" s="4" t="s">
        <v>119</v>
      </c>
      <c r="D7" s="16" t="s">
        <v>18</v>
      </c>
      <c r="E7" s="4">
        <v>10</v>
      </c>
      <c r="F7" s="4" t="s">
        <v>18</v>
      </c>
      <c r="G7" s="52">
        <v>0</v>
      </c>
      <c r="H7"/>
      <c r="I7"/>
      <c r="J7"/>
      <c r="K7"/>
      <c r="L7"/>
      <c r="M7"/>
      <c r="N7"/>
      <c r="O7"/>
    </row>
    <row r="8" spans="1:15" s="9" customFormat="1" ht="30.75" thickBot="1" x14ac:dyDescent="0.3">
      <c r="A8" s="20" t="s">
        <v>103</v>
      </c>
      <c r="B8" s="4" t="s">
        <v>112</v>
      </c>
      <c r="C8" s="4" t="s">
        <v>217</v>
      </c>
      <c r="D8" s="16">
        <v>42592</v>
      </c>
      <c r="E8" s="4">
        <v>25</v>
      </c>
      <c r="F8" s="4">
        <v>20</v>
      </c>
      <c r="G8" s="52">
        <v>391.59999999999997</v>
      </c>
      <c r="H8"/>
      <c r="I8"/>
      <c r="J8"/>
      <c r="K8"/>
      <c r="L8"/>
      <c r="M8"/>
      <c r="N8"/>
      <c r="O8"/>
    </row>
    <row r="9" spans="1:15" s="9" customFormat="1" ht="16.5" thickTop="1" thickBot="1" x14ac:dyDescent="0.3">
      <c r="A9" s="17" t="s">
        <v>13</v>
      </c>
      <c r="B9" s="14"/>
      <c r="C9" s="14"/>
      <c r="D9" s="14"/>
      <c r="E9" s="14"/>
      <c r="F9" s="15"/>
      <c r="G9" s="53">
        <v>476.4</v>
      </c>
      <c r="H9"/>
      <c r="I9"/>
      <c r="J9"/>
      <c r="K9"/>
      <c r="L9"/>
      <c r="M9"/>
      <c r="N9"/>
      <c r="O9"/>
    </row>
    <row r="10" spans="1:15" s="10" customFormat="1" ht="15.75" thickTop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.75" thickBot="1" x14ac:dyDescent="0.3">
      <c r="B11"/>
      <c r="C11"/>
      <c r="D11"/>
      <c r="E11"/>
    </row>
    <row r="12" spans="1:15" ht="16.5" thickTop="1" thickBot="1" x14ac:dyDescent="0.3">
      <c r="B12"/>
      <c r="C12"/>
      <c r="D12"/>
      <c r="E12"/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SaDlam+vzMopj4C3J+ahFlpDnCqsx/UCGdGjq4uSFGJVu2ocP8SlKuH8kMqkPgssXiB3tOhrwOa6cfScmeDobw==" saltValue="GIEfC+wF46uPied3lw1BW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122</v>
      </c>
      <c r="B1" s="7"/>
      <c r="G1" s="62"/>
    </row>
    <row r="2" spans="1:15" ht="16.5" thickTop="1" thickBot="1" x14ac:dyDescent="0.3">
      <c r="A2" s="22" t="s">
        <v>3</v>
      </c>
      <c r="B2" s="23">
        <v>110300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20" t="s">
        <v>32</v>
      </c>
      <c r="B5" s="4" t="s">
        <v>113</v>
      </c>
      <c r="C5" s="4" t="s">
        <v>217</v>
      </c>
      <c r="D5" s="16">
        <v>42592</v>
      </c>
      <c r="E5" s="4">
        <v>50</v>
      </c>
      <c r="F5" s="4">
        <v>15</v>
      </c>
      <c r="G5" s="51">
        <v>17.099999999999998</v>
      </c>
      <c r="H5"/>
      <c r="I5"/>
      <c r="J5"/>
      <c r="K5"/>
      <c r="L5"/>
      <c r="M5"/>
      <c r="N5"/>
      <c r="O5"/>
    </row>
    <row r="6" spans="1:15" s="3" customFormat="1" x14ac:dyDescent="0.25">
      <c r="A6" s="20" t="s">
        <v>33</v>
      </c>
      <c r="B6" s="4" t="s">
        <v>115</v>
      </c>
      <c r="C6" s="4" t="s">
        <v>217</v>
      </c>
      <c r="D6" s="16">
        <v>42592</v>
      </c>
      <c r="E6" s="4">
        <v>10</v>
      </c>
      <c r="F6" s="4">
        <v>10</v>
      </c>
      <c r="G6" s="52">
        <v>7</v>
      </c>
      <c r="H6"/>
      <c r="I6"/>
      <c r="J6"/>
      <c r="K6"/>
      <c r="L6"/>
      <c r="M6"/>
      <c r="N6"/>
      <c r="O6"/>
    </row>
    <row r="7" spans="1:15" s="3" customFormat="1" x14ac:dyDescent="0.25">
      <c r="A7" s="20" t="s">
        <v>33</v>
      </c>
      <c r="B7" s="4" t="s">
        <v>117</v>
      </c>
      <c r="C7" s="4" t="s">
        <v>217</v>
      </c>
      <c r="D7" s="16">
        <v>42597</v>
      </c>
      <c r="E7" s="4">
        <v>10</v>
      </c>
      <c r="F7" s="4">
        <v>10</v>
      </c>
      <c r="G7" s="52">
        <v>36.700000000000003</v>
      </c>
      <c r="H7"/>
      <c r="I7"/>
      <c r="J7"/>
      <c r="K7"/>
      <c r="L7"/>
      <c r="M7"/>
      <c r="N7"/>
      <c r="O7"/>
    </row>
    <row r="8" spans="1:15" s="9" customFormat="1" ht="30" x14ac:dyDescent="0.25">
      <c r="A8" s="20" t="s">
        <v>33</v>
      </c>
      <c r="B8" s="4" t="s">
        <v>198</v>
      </c>
      <c r="C8" s="4" t="s">
        <v>219</v>
      </c>
      <c r="D8" s="16">
        <v>42650</v>
      </c>
      <c r="E8" s="4">
        <v>10</v>
      </c>
      <c r="F8" s="4">
        <v>10</v>
      </c>
      <c r="G8" s="52">
        <v>7</v>
      </c>
      <c r="H8"/>
      <c r="I8"/>
      <c r="J8"/>
      <c r="K8"/>
      <c r="L8"/>
      <c r="M8"/>
      <c r="N8"/>
      <c r="O8"/>
    </row>
    <row r="9" spans="1:15" s="9" customFormat="1" ht="60" x14ac:dyDescent="0.25">
      <c r="A9" s="20" t="s">
        <v>110</v>
      </c>
      <c r="B9" s="4" t="s">
        <v>114</v>
      </c>
      <c r="C9" s="4" t="s">
        <v>217</v>
      </c>
      <c r="D9" s="16">
        <v>42592</v>
      </c>
      <c r="E9" s="4">
        <v>30</v>
      </c>
      <c r="F9" s="4">
        <v>30</v>
      </c>
      <c r="G9" s="52">
        <v>43.199999999999996</v>
      </c>
      <c r="H9"/>
      <c r="I9"/>
      <c r="J9"/>
      <c r="K9"/>
      <c r="L9"/>
      <c r="M9"/>
      <c r="N9"/>
      <c r="O9"/>
    </row>
    <row r="10" spans="1:15" s="10" customFormat="1" ht="30" x14ac:dyDescent="0.25">
      <c r="A10" s="20" t="s">
        <v>101</v>
      </c>
      <c r="B10" s="4" t="s">
        <v>18</v>
      </c>
      <c r="C10" s="4" t="s">
        <v>119</v>
      </c>
      <c r="D10" s="16" t="s">
        <v>18</v>
      </c>
      <c r="E10" s="4">
        <v>1</v>
      </c>
      <c r="F10" s="4" t="s">
        <v>18</v>
      </c>
      <c r="G10" s="52">
        <v>0</v>
      </c>
      <c r="H10"/>
      <c r="I10"/>
      <c r="J10"/>
      <c r="K10"/>
      <c r="L10"/>
      <c r="M10"/>
      <c r="N10"/>
      <c r="O10"/>
    </row>
    <row r="11" spans="1:15" ht="30" x14ac:dyDescent="0.25">
      <c r="A11" s="20" t="s">
        <v>102</v>
      </c>
      <c r="B11" s="4" t="s">
        <v>114</v>
      </c>
      <c r="C11" s="4" t="s">
        <v>217</v>
      </c>
      <c r="D11" s="16">
        <v>42592</v>
      </c>
      <c r="E11" s="4">
        <v>1</v>
      </c>
      <c r="F11" s="4">
        <v>1</v>
      </c>
      <c r="G11" s="52">
        <v>1.47</v>
      </c>
    </row>
    <row r="12" spans="1:15" ht="30" x14ac:dyDescent="0.25">
      <c r="A12" s="20" t="s">
        <v>102</v>
      </c>
      <c r="B12" s="4" t="s">
        <v>205</v>
      </c>
      <c r="C12" s="4" t="s">
        <v>217</v>
      </c>
      <c r="D12" s="16">
        <v>42678</v>
      </c>
      <c r="E12" s="4">
        <v>20</v>
      </c>
      <c r="F12" s="4">
        <v>20</v>
      </c>
      <c r="G12" s="52">
        <v>29.4</v>
      </c>
    </row>
    <row r="13" spans="1:15" ht="30" x14ac:dyDescent="0.25">
      <c r="A13" s="20" t="s">
        <v>103</v>
      </c>
      <c r="B13" s="4" t="s">
        <v>112</v>
      </c>
      <c r="C13" s="4" t="s">
        <v>217</v>
      </c>
      <c r="D13" s="16">
        <v>42592</v>
      </c>
      <c r="E13" s="4">
        <v>1</v>
      </c>
      <c r="F13" s="4">
        <v>1</v>
      </c>
      <c r="G13" s="52">
        <v>19.579999999999998</v>
      </c>
    </row>
    <row r="14" spans="1:15" ht="60" x14ac:dyDescent="0.25">
      <c r="A14" s="20" t="s">
        <v>104</v>
      </c>
      <c r="B14" s="4" t="s">
        <v>205</v>
      </c>
      <c r="C14" s="4" t="s">
        <v>217</v>
      </c>
      <c r="D14" s="16">
        <v>42678</v>
      </c>
      <c r="E14" s="4">
        <v>20</v>
      </c>
      <c r="F14" s="4">
        <v>20</v>
      </c>
      <c r="G14" s="52">
        <v>32.599999999999994</v>
      </c>
    </row>
    <row r="15" spans="1:15" ht="30.75" thickBot="1" x14ac:dyDescent="0.3">
      <c r="A15" s="20" t="s">
        <v>180</v>
      </c>
      <c r="B15" s="4" t="s">
        <v>18</v>
      </c>
      <c r="C15" s="4" t="s">
        <v>119</v>
      </c>
      <c r="D15" s="16" t="s">
        <v>18</v>
      </c>
      <c r="E15" s="4">
        <v>20</v>
      </c>
      <c r="F15" s="4" t="s">
        <v>18</v>
      </c>
      <c r="G15" s="52">
        <v>0</v>
      </c>
    </row>
    <row r="16" spans="1:15" ht="16.5" thickTop="1" thickBot="1" x14ac:dyDescent="0.3">
      <c r="A16" s="17" t="s">
        <v>13</v>
      </c>
      <c r="B16" s="14"/>
      <c r="C16" s="14"/>
      <c r="D16" s="14"/>
      <c r="E16" s="14"/>
      <c r="F16" s="15"/>
      <c r="G16" s="53">
        <v>194.04999999999998</v>
      </c>
    </row>
    <row r="17" spans="2:5" ht="15.75" thickTop="1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Ym4va8COQ/q9zALP4/Y0mWvqUPR3yY1XPZ2kGfZL12mjWROItpYU30A0l4G0J3oGItJnwXM0HhEWtL8SHY6G7g==" saltValue="eWoTZLdrK67kcdjhYx5lM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126</v>
      </c>
      <c r="B1" s="7"/>
      <c r="G1" s="62"/>
    </row>
    <row r="2" spans="1:15" ht="16.5" thickTop="1" thickBot="1" x14ac:dyDescent="0.3">
      <c r="A2" s="22" t="s">
        <v>3</v>
      </c>
      <c r="B2" s="23">
        <v>120000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20" t="s">
        <v>32</v>
      </c>
      <c r="B5" s="4" t="s">
        <v>113</v>
      </c>
      <c r="C5" s="4" t="s">
        <v>217</v>
      </c>
      <c r="D5" s="16">
        <v>42592</v>
      </c>
      <c r="E5" s="4">
        <v>2</v>
      </c>
      <c r="F5" s="4">
        <v>2</v>
      </c>
      <c r="G5" s="51">
        <v>2.2799999999999998</v>
      </c>
      <c r="H5"/>
      <c r="I5"/>
      <c r="J5"/>
      <c r="K5"/>
      <c r="L5"/>
      <c r="M5"/>
      <c r="N5"/>
      <c r="O5"/>
    </row>
    <row r="6" spans="1:15" s="3" customFormat="1" ht="60" x14ac:dyDescent="0.25">
      <c r="A6" s="20" t="s">
        <v>110</v>
      </c>
      <c r="B6" s="4" t="s">
        <v>114</v>
      </c>
      <c r="C6" s="4" t="s">
        <v>217</v>
      </c>
      <c r="D6" s="16">
        <v>42592</v>
      </c>
      <c r="E6" s="4">
        <v>1</v>
      </c>
      <c r="F6" s="4">
        <v>1</v>
      </c>
      <c r="G6" s="52">
        <v>1.44</v>
      </c>
      <c r="H6"/>
      <c r="I6"/>
      <c r="J6"/>
      <c r="K6"/>
      <c r="L6"/>
      <c r="M6"/>
      <c r="N6"/>
      <c r="O6"/>
    </row>
    <row r="7" spans="1:15" s="3" customFormat="1" ht="60" x14ac:dyDescent="0.25">
      <c r="A7" s="20" t="s">
        <v>110</v>
      </c>
      <c r="B7" s="4" t="s">
        <v>205</v>
      </c>
      <c r="C7" s="4" t="s">
        <v>217</v>
      </c>
      <c r="D7" s="16">
        <v>42678</v>
      </c>
      <c r="E7" s="4">
        <v>3</v>
      </c>
      <c r="F7" s="4">
        <v>3</v>
      </c>
      <c r="G7" s="52">
        <v>4.32</v>
      </c>
      <c r="H7"/>
      <c r="I7"/>
      <c r="J7"/>
      <c r="K7"/>
      <c r="L7"/>
      <c r="M7"/>
      <c r="N7"/>
      <c r="O7"/>
    </row>
    <row r="8" spans="1:15" s="9" customFormat="1" ht="30" x14ac:dyDescent="0.25">
      <c r="A8" s="20" t="s">
        <v>101</v>
      </c>
      <c r="B8" s="4" t="s">
        <v>18</v>
      </c>
      <c r="C8" s="4" t="s">
        <v>119</v>
      </c>
      <c r="D8" s="16" t="s">
        <v>18</v>
      </c>
      <c r="E8" s="4">
        <v>1</v>
      </c>
      <c r="F8" s="4" t="s">
        <v>18</v>
      </c>
      <c r="G8" s="52">
        <v>0</v>
      </c>
      <c r="H8"/>
      <c r="I8"/>
      <c r="J8"/>
      <c r="K8"/>
      <c r="L8"/>
      <c r="M8"/>
      <c r="N8"/>
      <c r="O8"/>
    </row>
    <row r="9" spans="1:15" s="9" customFormat="1" ht="30" x14ac:dyDescent="0.25">
      <c r="A9" s="20" t="s">
        <v>102</v>
      </c>
      <c r="B9" s="4" t="s">
        <v>205</v>
      </c>
      <c r="C9" s="4" t="s">
        <v>217</v>
      </c>
      <c r="D9" s="16">
        <v>42678</v>
      </c>
      <c r="E9" s="4">
        <v>2</v>
      </c>
      <c r="F9" s="4">
        <v>2</v>
      </c>
      <c r="G9" s="52">
        <v>2.94</v>
      </c>
      <c r="H9"/>
      <c r="I9"/>
      <c r="J9"/>
      <c r="K9"/>
      <c r="L9"/>
      <c r="M9"/>
      <c r="N9"/>
      <c r="O9"/>
    </row>
    <row r="10" spans="1:15" s="10" customFormat="1" ht="60" x14ac:dyDescent="0.25">
      <c r="A10" s="20" t="s">
        <v>104</v>
      </c>
      <c r="B10" s="4" t="s">
        <v>114</v>
      </c>
      <c r="C10" s="4" t="s">
        <v>217</v>
      </c>
      <c r="D10" s="16">
        <v>42592</v>
      </c>
      <c r="E10" s="4">
        <v>1</v>
      </c>
      <c r="F10" s="4">
        <v>1</v>
      </c>
      <c r="G10" s="52">
        <v>1.63</v>
      </c>
      <c r="H10"/>
      <c r="I10"/>
      <c r="J10"/>
      <c r="K10"/>
      <c r="L10"/>
      <c r="M10"/>
      <c r="N10"/>
      <c r="O10"/>
    </row>
    <row r="11" spans="1:15" ht="30.75" thickBot="1" x14ac:dyDescent="0.3">
      <c r="A11" s="20" t="s">
        <v>180</v>
      </c>
      <c r="B11" s="4" t="s">
        <v>18</v>
      </c>
      <c r="C11" s="4" t="s">
        <v>119</v>
      </c>
      <c r="D11" s="16" t="s">
        <v>18</v>
      </c>
      <c r="E11" s="4">
        <v>8</v>
      </c>
      <c r="F11" s="4" t="s">
        <v>18</v>
      </c>
      <c r="G11" s="52">
        <v>0</v>
      </c>
    </row>
    <row r="12" spans="1:15" ht="16.5" thickTop="1" thickBot="1" x14ac:dyDescent="0.3">
      <c r="A12" s="17" t="s">
        <v>13</v>
      </c>
      <c r="B12" s="14"/>
      <c r="C12" s="14"/>
      <c r="D12" s="14"/>
      <c r="E12" s="14"/>
      <c r="F12" s="15"/>
      <c r="G12" s="53">
        <v>12.61</v>
      </c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nduc67JNK3WEVxpCkFTI5E5I/cGentXpwNV2xnJ/VOcIMRrfyUzzTaSbqvlI+vreOZIUvoMkCEylkDP7bjUqYw==" saltValue="GdwWlwNFw9kbRDH76NIDW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O402"/>
  <sheetViews>
    <sheetView showGridLines="0" workbookViewId="0"/>
  </sheetViews>
  <sheetFormatPr defaultRowHeight="15" x14ac:dyDescent="0.25"/>
  <cols>
    <col min="1" max="1" width="63.28515625" customWidth="1"/>
    <col min="2" max="2" width="16.28515625" style="46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123</v>
      </c>
      <c r="B1" s="7"/>
      <c r="G1" s="62"/>
    </row>
    <row r="2" spans="1:15" ht="16.5" thickTop="1" thickBot="1" x14ac:dyDescent="0.3">
      <c r="A2" s="22" t="s">
        <v>3</v>
      </c>
      <c r="B2" s="23">
        <v>120100</v>
      </c>
      <c r="G2" s="62"/>
    </row>
    <row r="3" spans="1:15" ht="26.25" customHeight="1" thickTop="1" thickBot="1" x14ac:dyDescent="0.3">
      <c r="G3" s="63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17</v>
      </c>
      <c r="F4" s="6" t="s">
        <v>10</v>
      </c>
      <c r="G4" s="19" t="s">
        <v>20</v>
      </c>
      <c r="H4"/>
      <c r="I4"/>
      <c r="J4"/>
      <c r="K4"/>
      <c r="L4"/>
      <c r="M4"/>
      <c r="N4"/>
      <c r="O4"/>
    </row>
    <row r="5" spans="1:15" s="3" customFormat="1" ht="15.75" thickTop="1" x14ac:dyDescent="0.25">
      <c r="A5" s="20" t="s">
        <v>33</v>
      </c>
      <c r="B5" s="4" t="s">
        <v>117</v>
      </c>
      <c r="C5" s="4" t="s">
        <v>217</v>
      </c>
      <c r="D5" s="16">
        <v>42597</v>
      </c>
      <c r="E5" s="4">
        <v>10</v>
      </c>
      <c r="F5" s="4">
        <v>10</v>
      </c>
      <c r="G5" s="51">
        <v>36.700000000000003</v>
      </c>
      <c r="H5"/>
      <c r="I5"/>
      <c r="J5"/>
      <c r="K5"/>
      <c r="L5"/>
      <c r="M5"/>
      <c r="N5"/>
      <c r="O5"/>
    </row>
    <row r="6" spans="1:15" s="3" customFormat="1" ht="30" x14ac:dyDescent="0.25">
      <c r="A6" s="20" t="s">
        <v>101</v>
      </c>
      <c r="B6" s="4" t="s">
        <v>18</v>
      </c>
      <c r="C6" s="4" t="s">
        <v>119</v>
      </c>
      <c r="D6" s="16" t="s">
        <v>18</v>
      </c>
      <c r="E6" s="4">
        <v>5</v>
      </c>
      <c r="F6" s="4" t="s">
        <v>18</v>
      </c>
      <c r="G6" s="52">
        <v>0</v>
      </c>
      <c r="H6"/>
      <c r="I6"/>
      <c r="J6"/>
      <c r="K6"/>
      <c r="L6"/>
      <c r="M6"/>
      <c r="N6"/>
      <c r="O6"/>
    </row>
    <row r="7" spans="1:15" s="3" customFormat="1" ht="30.75" thickBot="1" x14ac:dyDescent="0.3">
      <c r="A7" s="20" t="s">
        <v>102</v>
      </c>
      <c r="B7" s="4" t="s">
        <v>114</v>
      </c>
      <c r="C7" s="4" t="s">
        <v>217</v>
      </c>
      <c r="D7" s="16">
        <v>42592</v>
      </c>
      <c r="E7" s="4">
        <v>10</v>
      </c>
      <c r="F7" s="4">
        <v>10</v>
      </c>
      <c r="G7" s="52">
        <v>14.7</v>
      </c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 s="17" t="s">
        <v>13</v>
      </c>
      <c r="B8" s="14"/>
      <c r="C8" s="14"/>
      <c r="D8" s="14"/>
      <c r="E8" s="14"/>
      <c r="F8" s="15"/>
      <c r="G8" s="53">
        <v>51.400000000000006</v>
      </c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.75" thickBot="1" x14ac:dyDescent="0.3">
      <c r="B11"/>
      <c r="C11"/>
      <c r="D11"/>
      <c r="E11"/>
    </row>
    <row r="12" spans="1:15" ht="16.5" thickTop="1" thickBot="1" x14ac:dyDescent="0.3">
      <c r="B12"/>
      <c r="C12"/>
      <c r="D12"/>
      <c r="E12"/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BcDogvUn+aTQuQw8Vre2HhCPPR55OrjdbGHkhbjTbfPP0qE3VRvAkkXCQ5V/T4e+0fX3MQQgq1Zn9MXS9dAqOw==" saltValue="xfPjkxSCwND3otFe6y2jA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47</vt:i4>
      </vt:variant>
      <vt:variant>
        <vt:lpstr>Intervalos nomeados</vt:lpstr>
      </vt:variant>
      <vt:variant>
        <vt:i4>1</vt:i4>
      </vt:variant>
    </vt:vector>
  </HeadingPairs>
  <TitlesOfParts>
    <vt:vector size="48" baseType="lpstr">
      <vt:lpstr>2016</vt:lpstr>
      <vt:lpstr>MENU</vt:lpstr>
      <vt:lpstr>100.000</vt:lpstr>
      <vt:lpstr>100.070</vt:lpstr>
      <vt:lpstr>110.000</vt:lpstr>
      <vt:lpstr>110.200</vt:lpstr>
      <vt:lpstr>110.300</vt:lpstr>
      <vt:lpstr>120.000</vt:lpstr>
      <vt:lpstr>120.100</vt:lpstr>
      <vt:lpstr>120.200</vt:lpstr>
      <vt:lpstr>130.100</vt:lpstr>
      <vt:lpstr>140.000</vt:lpstr>
      <vt:lpstr>140.020</vt:lpstr>
      <vt:lpstr>140.108</vt:lpstr>
      <vt:lpstr>140.131</vt:lpstr>
      <vt:lpstr>150.100</vt:lpstr>
      <vt:lpstr>150.200</vt:lpstr>
      <vt:lpstr>170.000</vt:lpstr>
      <vt:lpstr>180.000</vt:lpstr>
      <vt:lpstr>190.000</vt:lpstr>
      <vt:lpstr>200.100</vt:lpstr>
      <vt:lpstr>200.200</vt:lpstr>
      <vt:lpstr>210.100</vt:lpstr>
      <vt:lpstr>210.200</vt:lpstr>
      <vt:lpstr>220.200</vt:lpstr>
      <vt:lpstr>220.400</vt:lpstr>
      <vt:lpstr>220.700</vt:lpstr>
      <vt:lpstr>230.200</vt:lpstr>
      <vt:lpstr>230.300</vt:lpstr>
      <vt:lpstr>240.000</vt:lpstr>
      <vt:lpstr>250.000</vt:lpstr>
      <vt:lpstr>250.200</vt:lpstr>
      <vt:lpstr>260.000</vt:lpstr>
      <vt:lpstr>260.100</vt:lpstr>
      <vt:lpstr>260.300</vt:lpstr>
      <vt:lpstr>270.000</vt:lpstr>
      <vt:lpstr>270.200</vt:lpstr>
      <vt:lpstr>270.400</vt:lpstr>
      <vt:lpstr>280.000</vt:lpstr>
      <vt:lpstr>280.010</vt:lpstr>
      <vt:lpstr>280.100</vt:lpstr>
      <vt:lpstr>280.200</vt:lpstr>
      <vt:lpstr>280.300</vt:lpstr>
      <vt:lpstr>280.400</vt:lpstr>
      <vt:lpstr>290.000</vt:lpstr>
      <vt:lpstr>310.000</vt:lpstr>
      <vt:lpstr>400.000</vt:lpstr>
      <vt:lpstr>'2016'!Area_de_impressao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LUCÉLIA</dc:creator>
  <cp:lastModifiedBy>orijhanses</cp:lastModifiedBy>
  <cp:lastPrinted>2015-10-14T12:06:37Z</cp:lastPrinted>
  <dcterms:created xsi:type="dcterms:W3CDTF">2014-08-19T16:35:27Z</dcterms:created>
  <dcterms:modified xsi:type="dcterms:W3CDTF">2018-02-20T14:28:26Z</dcterms:modified>
</cp:coreProperties>
</file>