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pivotTables/pivotTable5.xml" ContentType="application/vnd.openxmlformats-officedocument.spreadsheetml.pivotTable+xml"/>
  <Override PartName="/xl/drawings/drawing6.xml" ContentType="application/vnd.openxmlformats-officedocument.drawing+xml"/>
  <Override PartName="/xl/pivotTables/pivotTable6.xml" ContentType="application/vnd.openxmlformats-officedocument.spreadsheetml.pivotTable+xml"/>
  <Override PartName="/xl/drawings/drawing7.xml" ContentType="application/vnd.openxmlformats-officedocument.drawing+xml"/>
  <Override PartName="/xl/pivotTables/pivotTable7.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hidePivotFieldList="1" defaultThemeVersion="153222"/>
  <mc:AlternateContent xmlns:mc="http://schemas.openxmlformats.org/markup-compatibility/2006">
    <mc:Choice Requires="x15">
      <x15ac:absPath xmlns:x15ac="http://schemas.microsoft.com/office/spreadsheetml/2010/11/ac" url="Z:\RELATÓRIO DE PEDIDOS EMPENHADOS\Finalizado\CONSUMO\GRUPOS CARLOS\30.14 - MATERIAS ESPORTIVOS E DE RECREAÇÃO\"/>
    </mc:Choice>
  </mc:AlternateContent>
  <bookViews>
    <workbookView xWindow="0" yWindow="0" windowWidth="24000" windowHeight="9735" tabRatio="144" firstSheet="1" activeTab="1"/>
  </bookViews>
  <sheets>
    <sheet name="2017" sheetId="120" state="hidden" r:id="rId1"/>
    <sheet name="MENU" sheetId="61" r:id="rId2"/>
    <sheet name="100.070" sheetId="125" r:id="rId3"/>
    <sheet name="150.100" sheetId="126" r:id="rId4"/>
    <sheet name="170.000" sheetId="127" r:id="rId5"/>
    <sheet name="180.000" sheetId="128" r:id="rId6"/>
    <sheet name="250.100" sheetId="129" r:id="rId7"/>
    <sheet name="310.000" sheetId="130" r:id="rId8"/>
    <sheet name="600.000" sheetId="131" r:id="rId9"/>
  </sheets>
  <definedNames>
    <definedName name="_xlnm._FilterDatabase" localSheetId="0" hidden="1">'2017'!$A$1:$R$136</definedName>
    <definedName name="_xlnm.Print_Area" localSheetId="0">'2017'!$A$1:$R$171</definedName>
  </definedNames>
  <calcPr calcId="152511"/>
  <pivotCaches>
    <pivotCache cacheId="9"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20" l="1"/>
  <c r="O3" i="120"/>
  <c r="O4" i="120"/>
  <c r="O5" i="120"/>
  <c r="O6" i="120"/>
  <c r="O7" i="120"/>
  <c r="O9" i="120"/>
  <c r="O10" i="120"/>
  <c r="O11" i="120"/>
  <c r="O12" i="120"/>
  <c r="O13" i="120"/>
  <c r="O14" i="120"/>
  <c r="O15" i="120"/>
  <c r="O16" i="120"/>
  <c r="O17" i="120"/>
  <c r="O18" i="120"/>
  <c r="O19" i="120"/>
  <c r="O20" i="120"/>
  <c r="O21" i="120"/>
  <c r="O22" i="120"/>
  <c r="O23" i="120"/>
  <c r="O24" i="120"/>
  <c r="O25" i="120"/>
  <c r="O26" i="120"/>
  <c r="O27" i="120"/>
  <c r="O28" i="120"/>
  <c r="O29" i="120"/>
  <c r="O30" i="120"/>
  <c r="O31" i="120"/>
  <c r="O32" i="120"/>
  <c r="O33" i="120"/>
  <c r="O34" i="120"/>
  <c r="O35" i="120"/>
  <c r="O36" i="120"/>
  <c r="O37" i="120"/>
  <c r="O38" i="120"/>
  <c r="O39" i="120"/>
  <c r="O40" i="120"/>
  <c r="O41" i="120"/>
  <c r="O42" i="120"/>
  <c r="O43" i="120"/>
  <c r="O44" i="120"/>
  <c r="O45" i="120"/>
  <c r="O46" i="120"/>
  <c r="O47" i="120"/>
  <c r="O48" i="120"/>
  <c r="O49" i="120"/>
  <c r="O50" i="120"/>
  <c r="O51" i="120"/>
  <c r="O52" i="120"/>
  <c r="O53" i="120"/>
  <c r="O54" i="120"/>
  <c r="O55" i="120"/>
  <c r="O56" i="120"/>
  <c r="O57" i="120"/>
  <c r="O58" i="120"/>
  <c r="O59" i="120"/>
  <c r="O60" i="120"/>
  <c r="O61" i="120"/>
  <c r="O62" i="120"/>
  <c r="O63" i="120"/>
  <c r="O64" i="120"/>
  <c r="O65" i="120"/>
  <c r="O66" i="120"/>
  <c r="O67" i="120"/>
  <c r="O68" i="120"/>
  <c r="O69" i="120"/>
  <c r="O70" i="120"/>
  <c r="O71" i="120"/>
  <c r="O72" i="120"/>
  <c r="O73" i="120"/>
  <c r="O74" i="120"/>
  <c r="O75" i="120"/>
  <c r="O76" i="120"/>
  <c r="O77" i="120"/>
  <c r="O78" i="120"/>
  <c r="O79" i="120"/>
  <c r="O80" i="120"/>
  <c r="O81" i="120"/>
  <c r="O82" i="120"/>
  <c r="O83" i="120"/>
  <c r="O84" i="120"/>
  <c r="O85" i="120"/>
  <c r="O86" i="120"/>
  <c r="O87" i="120"/>
  <c r="O88" i="120"/>
  <c r="O89" i="120"/>
  <c r="O90" i="120"/>
  <c r="O91" i="120"/>
  <c r="O92" i="120"/>
  <c r="O93" i="120"/>
  <c r="O94" i="120"/>
  <c r="O95" i="120"/>
  <c r="O96" i="120"/>
  <c r="O97" i="120"/>
  <c r="O98" i="120"/>
  <c r="O99" i="120"/>
  <c r="O100" i="120"/>
  <c r="O101" i="120"/>
  <c r="O102" i="120"/>
  <c r="O103" i="120"/>
  <c r="O104" i="120"/>
  <c r="O105" i="120"/>
  <c r="O106" i="120"/>
  <c r="K3" i="120"/>
  <c r="K4" i="120"/>
  <c r="K5" i="120"/>
  <c r="K6" i="120"/>
  <c r="K7" i="120"/>
  <c r="K8" i="120"/>
  <c r="K9" i="120"/>
  <c r="K10" i="120"/>
  <c r="K11" i="120"/>
  <c r="K2" i="120"/>
  <c r="O112" i="120" l="1"/>
  <c r="K112" i="120"/>
  <c r="O111" i="120"/>
  <c r="K111" i="120"/>
  <c r="O110" i="120"/>
  <c r="K110" i="120"/>
  <c r="O109" i="120"/>
  <c r="K109" i="120"/>
  <c r="O108" i="120" l="1"/>
  <c r="K108" i="120"/>
  <c r="K107" i="120"/>
  <c r="K106" i="120"/>
  <c r="K105" i="120"/>
  <c r="K104" i="120"/>
  <c r="K103" i="120"/>
  <c r="K102" i="120"/>
  <c r="K101" i="120"/>
  <c r="K100" i="120"/>
  <c r="K99" i="120"/>
  <c r="K98" i="120"/>
  <c r="K97" i="120"/>
  <c r="K96" i="120"/>
  <c r="K95" i="120"/>
  <c r="K94" i="120"/>
  <c r="K93" i="120"/>
  <c r="K92" i="120"/>
  <c r="K91" i="120"/>
  <c r="K90" i="120"/>
  <c r="K89" i="120"/>
  <c r="K88" i="120"/>
  <c r="K87" i="120"/>
  <c r="K86" i="120"/>
  <c r="K85" i="120"/>
  <c r="K84" i="120"/>
  <c r="K83" i="120"/>
  <c r="K82" i="120"/>
  <c r="K81" i="120"/>
  <c r="K80" i="120"/>
  <c r="K79" i="120"/>
  <c r="K78" i="120"/>
  <c r="K77" i="120"/>
  <c r="K76" i="120"/>
  <c r="K75" i="120"/>
  <c r="K74" i="120"/>
  <c r="K73" i="120"/>
  <c r="K72" i="120" l="1"/>
  <c r="K71" i="120"/>
  <c r="K70" i="120"/>
  <c r="K69" i="120"/>
  <c r="K68" i="120"/>
  <c r="K67" i="120"/>
  <c r="K66" i="120"/>
  <c r="K65" i="120"/>
  <c r="K64" i="120"/>
  <c r="K63" i="120"/>
  <c r="K62" i="120"/>
  <c r="K61" i="120"/>
  <c r="K60" i="120"/>
  <c r="K59" i="120"/>
  <c r="K58" i="120"/>
  <c r="K57" i="120"/>
  <c r="K56" i="120"/>
  <c r="K55" i="120"/>
  <c r="K54" i="120"/>
  <c r="K53" i="120"/>
  <c r="K52" i="120"/>
  <c r="K51" i="120"/>
  <c r="K50" i="120"/>
  <c r="K49" i="120"/>
  <c r="K48" i="120"/>
  <c r="K47" i="120"/>
  <c r="K46" i="120"/>
  <c r="K45" i="120"/>
  <c r="K44" i="120"/>
  <c r="K43" i="120"/>
  <c r="K42" i="120"/>
  <c r="K41" i="120"/>
  <c r="K40" i="120"/>
  <c r="K39" i="120"/>
  <c r="K12" i="120"/>
  <c r="K13" i="120"/>
  <c r="K14" i="120"/>
  <c r="K15" i="120"/>
  <c r="K16" i="120"/>
  <c r="K17" i="120"/>
  <c r="K18" i="120"/>
  <c r="K19" i="120"/>
  <c r="K20" i="120"/>
  <c r="K21" i="120"/>
  <c r="K22" i="120"/>
  <c r="K23" i="120"/>
  <c r="K24" i="120"/>
  <c r="K25" i="120"/>
  <c r="K26" i="120"/>
  <c r="K27" i="120"/>
  <c r="K28" i="120"/>
  <c r="K29" i="120"/>
  <c r="K30" i="120"/>
  <c r="K31" i="120"/>
  <c r="K32" i="120"/>
  <c r="K33" i="120"/>
  <c r="K34" i="120"/>
  <c r="K35" i="120"/>
  <c r="K36" i="120"/>
  <c r="K37" i="120"/>
  <c r="K38" i="120"/>
</calcChain>
</file>

<file path=xl/sharedStrings.xml><?xml version="1.0" encoding="utf-8"?>
<sst xmlns="http://schemas.openxmlformats.org/spreadsheetml/2006/main" count="1215" uniqueCount="142">
  <si>
    <t>PROCESSO</t>
  </si>
  <si>
    <t>PREGÃO</t>
  </si>
  <si>
    <t>VIGÊNCIA</t>
  </si>
  <si>
    <t>CENTRO DE CUSTO</t>
  </si>
  <si>
    <t>DESCRIÇÃO DO CENTRO DE CUSTO</t>
  </si>
  <si>
    <t>ITEM</t>
  </si>
  <si>
    <t>DESCRIÇÃO DO PRODUTO</t>
  </si>
  <si>
    <t>QUANTID. SOLICITADA</t>
  </si>
  <si>
    <t>VALOR UNITÁRIO</t>
  </si>
  <si>
    <t>VALOR TOTAL</t>
  </si>
  <si>
    <t>DATA DO EMPENHO</t>
  </si>
  <si>
    <t>Nº  NOTA DE EMPENHO</t>
  </si>
  <si>
    <t>QUANTID. EMPENHADA</t>
  </si>
  <si>
    <t>VALOR EMPENHADO</t>
  </si>
  <si>
    <t>DATA ENTREGA ALMOXARIFADO</t>
  </si>
  <si>
    <t>Nº NOTA FISCAL/RECIBO</t>
  </si>
  <si>
    <t>STATUS</t>
  </si>
  <si>
    <t>Nº ENTRADA NO DMSA</t>
  </si>
  <si>
    <t>Total Geral</t>
  </si>
  <si>
    <t>CLIQUE EM HABILITAR EDIÇÃO PARA ATIVAR O CONTEÚDO</t>
  </si>
  <si>
    <t>-</t>
  </si>
  <si>
    <t>CLIQUE NO CENTRO DE CUSTO PARA VERIFICAR O ANDAMENTO DOS PEDIDOS REALIZADOS PELO QUIOSQUE DE COMPRAS EM 2017</t>
  </si>
  <si>
    <t xml:space="preserve"> VALOR </t>
  </si>
  <si>
    <t>POSTO MÉDICO</t>
  </si>
  <si>
    <t>CTUR</t>
  </si>
  <si>
    <t>PREGÃO 02/2016 UASG 158422</t>
  </si>
  <si>
    <t>23083.007607/2016-19</t>
  </si>
  <si>
    <t>CAIC</t>
  </si>
  <si>
    <t>Posto Médico</t>
  </si>
  <si>
    <t>Praça de Desportos</t>
  </si>
  <si>
    <t>Departamento de Educação Física e Desportos</t>
  </si>
  <si>
    <t>Direção do Campus Nova Iguaçu</t>
  </si>
  <si>
    <t>Instituto de Ciências Socias Aplicadas</t>
  </si>
  <si>
    <t>Jogo de dama em madeira, com peças em madeira, tabuleiro tipo gaveta com medidas de 30 x 30 cm</t>
  </si>
  <si>
    <t>Garrafa térmica, material plástico, capacidade de 12 litros, com tripé retráteis, dimensões: altura: 45 cm, largura: 30 cm, profundidade: 30 cm, peso: 2,8 kg, com torneira e tampa.</t>
  </si>
  <si>
    <t>Bola de basquetebol masculino oficial, peso 600-650 g, diâmetro de 75-78 cm, material de microfibra, matrizada, miolo slip system removível e lubrificado, câmara airbility, matrizada, Aprovada pela Federação Internacional de Basquete (FIBA). Bola com selo do Novo Basquete Brasil (NBB). tipo marca Penalty modelo: Pró 7.5 ou equivalente.</t>
  </si>
  <si>
    <t>Bola de Vôlei - Material: Em microfibra; Circunferência: 65-67 cm; Pressão: 4 a 5 lbs; Peso Aproximado: 280 g; Origem: Importada; Aprovada pela Confederação Brasileira de Voleibol (CBV) e pela Federação Internacional de Voleibol (FIVB); Construção matrizada; Com 08 gomos; Tecnologia Dupla micro-ondulação; Camara de Butil ; Miolo slip system removível. Modelo referência – Mikasa MVA 300 ou equivalente.</t>
  </si>
  <si>
    <t>Bola Oficial de Vôlei de Praia, com 12 gomos, confeccionada com microfibra. Exclusiva tecnologia Termotec com absorção de 0% de água, ideal para a modalidade. Tamanho: 65 - 67 cm de diâmetro. Peso: 260 - 280 g. Tipo Marca Penalty ou equivalente.</t>
  </si>
  <si>
    <t>Apito mesário - Apito Profissional em plástico ABS, sem bolinha, emite 2 sons ao mesmo tempo(BI-Vox) um agudo e outro grave. Muito utilizado por mesários, salvamentos e controle de transito. - Medidas Aproximadas: 8,5 x 2,0 cm.</t>
  </si>
  <si>
    <t>Apito oficial de plástico, com Potência sonora de 115 decibéis, tecnologia exclusiva Spectra-Burst?- Spectra Glow; contra defeito de fabricação, tipo FOX CLASSIC ECLIPSE. Cores variadas.</t>
  </si>
  <si>
    <t>Carrinho porta Bolas Dobrável utilizado em esportes de quadra. Estrutura dobrável e Retrátil em alumínio. Bolsa em nylon. Dimensões montado: 53x53x87cm. Peso aproximado: 4,7kg.</t>
  </si>
  <si>
    <t>Catraca para fixação de rede de voleibol. Modelo Pequita. Que se encaixe em tubo de 3´ e chapa de 3mm; confeccionada em chapa de aço estampada.</t>
  </si>
  <si>
    <t>Protetor poste de voleibol. Tarugos de polietileno revestido em lona sintética, com espuma de espessura 4cm e densidade 60. Medidas: 1,80 x 0,30 m diâmetro.</t>
  </si>
  <si>
    <t>Corda elástica para treinamento físico ? comprimento 3m, diâmetro de 6 mm.</t>
  </si>
  <si>
    <t>Corda elástica para treinamento físico ? comprimento 4m, diâmetro de 6 mm.</t>
  </si>
  <si>
    <t>Corda elástica para treinamento físico ? comprimento 6 m, diâmetro de 6 mm.</t>
  </si>
  <si>
    <t>Trena em fibra de vidro, fechada: Tamanho: 50 metros, com fita de 13 mm de largura.</t>
  </si>
  <si>
    <t>Bola de basquetebol feminino oficial, peso 510 -565 g, diâmetro de 72-74 cm, material de microfibra, matrizada, miolo slip system removível e lubrificado, câmara airbility, matrizada, Aprovada pela Federação Internacional de Basquete (FIBA). Bola com selo do Novo Basquete Brasil (NBB).</t>
  </si>
  <si>
    <t>Bola de Futsal - Material: Em PU (poliuretano) ultra 100%, parte interna em Neo Gel; Circunferência: 63-65; Pressão: 6-8 Libras ou 8-9 libras; Peso Aproximado: 420 a 600g; Origem: Nacional; 08 gomos; Miolo substituível e lubrificado, Tecnologia Slip System; Impermeável (0% de absorção de água); Câmara Airbility; Moldagem Termotec;</t>
  </si>
  <si>
    <t>Bomba de encher bolas com tecnologia double action - infla nos dois sentidos. Contém mangueira e 2 agulhas. Tubo: Policarbonato. Haste: Acrilato Nitrílica Butadieno Estireno. T Handle: Polipropileno, Fechos: Acrilato Nitrílica Butadieno Estireno; Garantia de 3 meses contra defeito de fabricação. tipo marca penalty ou equivalente, conforme termo de referência</t>
  </si>
  <si>
    <t>Antena rede voleibol, material fibra de vidro, tamanho oficial.</t>
  </si>
  <si>
    <t>Kit Top - Prancheta Tática Magnética Futebol de Campo. Modelo Kief. composto por pasta em couro, prancheta magnética, caneta, canetão, cordão para apito, bloco para anotações e jogo com imãs, com fechamento em zíper e compartimento lateral. Dimensões aprox. (LxA):27x39cm. Peso aprox.:1kg. Composição: pasta em couro. Garantia do fabricante: contra defeito de fabricação.</t>
  </si>
  <si>
    <t>Kit Top - Prancheta Tática Magnética Handebol. Modelo Kief. composto por pasta em couro, prancheta magnética, caneta, canetão, cordão para apito, bloco para anotações e jogo com imãs, com fechamento em zíper e compartimento lateral. Dimensões aprox. (LxA):27x39cm. Peso aprox.:1kg. Composição: pasta em couro. Garantia do fabricante: contra defeito de fabricação</t>
  </si>
  <si>
    <t>Kit Top - Prancheta Tática Magnética Voleibol. Modelo Kief. composto por pasta em couro, prancheta magnética, caneta, canetão, cordão para apito, bloco para anotações e jogo com imãs, com fechamento em zíper e compartimento lateral. Dimensões aprox. (LxA):27x39cm. Peso aprox.:1kg. Composição: pasta em couro. Garantia do fabricante: contra defeito de fabricação</t>
  </si>
  <si>
    <t>Barreirinha de pvc para treinamento - largura: 41cm. altura: 21 cm. fabricado de material plástico de alta resistência. cor: laranja com detalhes em preto</t>
  </si>
  <si>
    <t>Barreirinha de pvc para treinamento - largura: 41cm. altura: 31 cm. fabricado de material plástico de alta resistência. cor: laranja com detalhes em preto.</t>
  </si>
  <si>
    <t>Bola de uso fisioterápico e para treinamentos específicos (medicine ball), matrizada, confeccionada com borracha. Produto importado. Construção: Matrizada. Material: Borracha; superfície crespa. Miolo: Miolo Slip System. Removível e Lubrificado. Peso 4 kg.</t>
  </si>
  <si>
    <t>Bola de uso fisioterápico e para treinamentos específicos (medicine ball), matrizada, confeccionada com borracha. Produto importado. Construção: Matrizada. Material: Borracha; superfície crespa. Miolo: Miolo Slip System. Removível e Lubrificado. Peso 5 kg.</t>
  </si>
  <si>
    <t>Suporte superior para fixação de antenas em redes de voleibol. similar ao Modelo Pequita. Em alumínio. Regulável.</t>
  </si>
  <si>
    <t>Suporte inferior para fixação de antenas em redes de voleibol. Modelo Pequita. Em alumínio. Regulável.</t>
  </si>
  <si>
    <t>Bola de uso fisioterápico e para treinamentos específicos (medicine ball), matrizada, confeccionada com borracha. Produto importado. Construção: Matrizada. Material: Borracha; superfície crespa. Miolo: Miolo Slip System. Removível e Lubrificado. Peso 3 kg. Tipo marca penalty ou equivalente.</t>
  </si>
  <si>
    <t>Bola para ginástica gym ball (pilates), Dimensões: 65 cm; capacidade: 300Kg; acompanhando bomba para inflar; 02 pinos para ventil; 01captador para bomba, 01 extrator de pinos. Garantia: 120 dias.</t>
  </si>
  <si>
    <t>Kit Squeeze c/ Cesta Porta Garrafas. Características:O kit vem com 6 garrafas de plástico, no modelo squeeze, com bico para melhor fechamento. A capacidade de cada squeeze é de 790 ml. Cesta com 6 divisórias, facilitando assim a diposições das garrafas. Alça Ajustavel , facilitando assim seu transporte durante o uso.</t>
  </si>
  <si>
    <t>Bolsa Fardamento para uniformes e bolas, confeccionada em nylon, com medidas de 64 cm de altura, 50 cm de largura e espessura de 20 cm, com alça complementar e zíper. Cor preta ou verde.</t>
  </si>
  <si>
    <t>Régua medição de altura de redes de voleibol. Em alumínio. Altura 2,55 m Diâmentro 20 mm.</t>
  </si>
  <si>
    <t>Kit Top - Prancheta Tática Magnética Futsal. Modelo Kief. composto por pasta em couro, prancheta magnética, caneta, canetão, cordão para apito, bloco para anotações e jogo com imãs, com fechamento em zíper e compartimento lateral. Dimensões aprox. (LxA):27x39cm. Peso aprox.:1kg. Composição: pasta em couro. Garantia do fabricante: contra defeito de fabricação.</t>
  </si>
  <si>
    <t>Aparelho de trocar válvula (pisto) de bola material em metal.O prazo de validade da proposta não será inferior a 60 dias.</t>
  </si>
  <si>
    <t>Carrinho ajustável (5 e 10 cm) para marcar gramados e pistas. próprio para marcar pistas de atletismo e campos de grama com sinalizador de direção. fabricado em ferro galvanizado. com três rodas de borracha (modelo para uso com talco ou cal) e quatro rodas.o prazo de validade da proposta não será inferior a 60 dias.</t>
  </si>
  <si>
    <t>Jogo de Coletes. Confeccionados em poliéster, na cor AZUL, tamanho M , modelo regata. Numerados de 02 a 11 na cor branca, com 05 cm na parte anterior (lado direito do peito) e com 10 cm parte posterior do colete. Com a logomarca padrão do IFES na parte anterior (lado esquerdo do peito) medindo 5 cm também e na cor padrão da Instituição. Identificação do campus na parte posterior acima do número ? tratar com o fabricante.</t>
  </si>
  <si>
    <t>Calibrador digital para bolas de várias modalidades esportivas, emborrachado na cor preta, conforme termo de referência.</t>
  </si>
  <si>
    <t>Rede de basquetebol Com fios confeccionados em seda resistente e macia. Confeccionada em seda / fio triplo, malha 7x7, 11 alças e com tratamento Ultra Violeta Composição:seda.</t>
  </si>
  <si>
    <t>Bola Profissional de Handebol modelo H3L, tamanho masculino, costurada, com 32 gomos, confeccionada com PU. Bola oficial da Confederação Brasileira de Handebol (C BHB) e aprovada pela Federação Internacional de Handebol (IHF). Diâmetro: 58 - 60 cm , Peso: 425 - 475 g Câmara: Câmara Butil, Construção: Costurada Material: PU Ultra Grip, Miolo: Miolo Removível e lubrificada. Garantia contra defeito de fabricação de 3 meses. tipo marca Penalty modelo:Suécia H3L Ultra Grip ou equivalente, conforme termo de referência</t>
  </si>
  <si>
    <t>Peteca oficial peso aproximadamente 44grs base de borracha e tamanho oficial com penas brancas</t>
  </si>
  <si>
    <t>Raquete para tênis de mesa Estilo: Caneta; Raquete em madeira laminada: 5 lâminas coladas sobre posto uma da outra; Borracha: lisa (IN) dos 2 lados (1 lado vermelha e 1 lado preta); Espessura da borracha: 2.0 mm; Espessura da esponja: 1,5mm; Espessura da borracha + esponja: 3.5mm; Peso da raquete + borrachas: 150 gramas.</t>
  </si>
  <si>
    <t>Rede de peteca, lona sintética. malha: 5x5cm largura: 7,60m altura: 0,60m</t>
  </si>
  <si>
    <t>Cabo de aço revestido (plastificado), com mordentes para rede de voleibol -2,4 mm, 14 m</t>
  </si>
  <si>
    <t xml:space="preserve">Tatame EVA (etil vinil acetato), tatame com encaixe fácil.Medidas: 1,00 x 1,00 x 0,03m. Peso líquido: 4,2 kg. Espessura 30 mm. </t>
  </si>
  <si>
    <t>Bola Oficial de Futevôlei, Sistema Termotec, com 8 gomos em NEOGEL, confeccionada com PU Ultra 100%. Tamanho: 68 - 69 cm de diâmetro. Peso: 485 - 486 g. Modelo Referência - Bola de futevôlei Penalty Pró ou equivalente</t>
  </si>
  <si>
    <t>Bola oficial para tênis de mesa material: Celuloide Classificação: 03 Estrelas. Medidas: 40 milímetros – Medida oficial estabelecidos pela Federação Internacional de Tênis de Mesa. Cores: Branca, Laranja. Marca DHS ou equivalente.</t>
  </si>
  <si>
    <t>Bola de uso fisioterápico e para treinamentos específicos (medicine ball), matrizada, confeccionada com borracha. Produto importado. Construção: Matrizada. Material: Borracha; superfície crespa. Miolo: Miolo Slip System. Removível e Lubrificado. Peso 1 kg. Tipo marca penalty ou equivalente.</t>
  </si>
  <si>
    <t>Bola de uso fisioterápico e para treinamentos específicos (medicine ball), matrizada, confeccionada com borracha. Produto importado. Construção: Matrizada. Material: Borracha; superfície crespa. Miolo: Miolo Slip System. Removível e Lubrificado. Peso 2 kg. Tipo marca penalty ou equivalente.</t>
  </si>
  <si>
    <t>Bolsa Porta Bola - 77cm Altura x 45cm Largura - Possível guardar até 10 bolas – Cor: Preto Garantia: Contra defeito de fabricação tipo modelo da Adidas ou equivalente,conforme termo de referência.</t>
  </si>
  <si>
    <t>Chapéu Chinês (marcadores de espaço). Material: PVC dobrável. Medidas: Largura: 19 Cm; Altura: 04 CM; Circunferência: 54 Cm. Cores variadas. Com suporte para carregar. Kit com 50 marcadores.O prazo de validade da proposta não será inferior a 60 dias.</t>
  </si>
  <si>
    <t>Rede para futsal, fio de polipropileno (seda), com 4mm trançado, malha 12x12cm. Vista frontal 3,20x2,10m, vista lateral 2,10x1,00x0,60m.O prazo de validade da proposta não será inferior a 60 dias.</t>
  </si>
  <si>
    <t>Jogo de Coletes. Confeccionados em poliéster, na cor VERMELHA, tamanho “P” ou feminino, modelo regata. Numerados de 02 a 11 na cor branca, com 05 cm na parte anterior (lado direito do peito) e com 10 cm parte posterior do colete. Com a logomarca padrão do IFES na parte anterior (lado esquerdo do peito) medindo 5 cm também e na cor padrão da Instituição. Identificação do campus na parte posterior acima do número – tratar com o fabricante. Marca: TRB. Modelo: Treino. Fabricante: TRB. Prazo de entrega: 30dd. Validade da proposta: 60dd. Garantia contra defeitos de fabricação: 12 meses.</t>
  </si>
  <si>
    <t>Bola Profissional de Handebol modelo H2L, costurada, com 32 gomos, confeccionada com PU. Bola oficial da Confederação Brasileira de Handebol (C BHB) e aprovada pela Federação Internacional de Handebol (IHF). Diâmetro: 54 - 56 cm, Peso: 325 - 400 g Câmara: Câmara Airbility , Construção: Costurada Material: PU Ultra Grip, Miolo: Miolo Slip System Removível e Lubrificado Garantia contra defeito de fabricação de 3 meses. Marca Penalty modelo:Suécia H2L Ultra Grip</t>
  </si>
  <si>
    <t>Kit de Badmington Kit Esportivo oficial de Badmington completo contendo: 4 Raquetes aluminio com empunhadura, 01 Pote com 3/petecas em nylon, 01 Par de postes desmontável, 01 Rede de Nylon com cordão para amarração, 01 Kit de marcação da quadra, confeccionado em fitas 01 Bolsa confeccionada em Nylon 600, Tipo Raqueteira com alça tira- colo</t>
  </si>
  <si>
    <t>Kit Top - Prancheta Tática Magnética Basquete. Modelo Kief. composto por pasta em couro, prancheta magnética, caneta, canetão, cordão para apito, bloco para anotações e jogo com imãs, com fechamento em zíper e compartimento lateral. Dimensões aprox. (LxA):27x39cm. Peso aprox.:1kg. Composição: pasta em couro. Garantia do fabricante: contra defeito de fabricação.</t>
  </si>
  <si>
    <t>Bola de Borracha Iniciação T12, Diamêtro: 57-59 cm, Peso: 250-270 g, Câmara: airbility matrizada, Acabamento: borracha , Miolo Slip System removível e lubrificado. Cores azul e vermelho</t>
  </si>
  <si>
    <t>2017NE800317</t>
  </si>
  <si>
    <t>2017NE800316</t>
  </si>
  <si>
    <t>2017NE800318</t>
  </si>
  <si>
    <t>2017NE800319</t>
  </si>
  <si>
    <t>2017NE800320</t>
  </si>
  <si>
    <t>2017NE800322</t>
  </si>
  <si>
    <t>2017NE800323</t>
  </si>
  <si>
    <t>2017NE800324</t>
  </si>
  <si>
    <t>2017NE800327</t>
  </si>
  <si>
    <t>2017NE800309</t>
  </si>
  <si>
    <t>2017NE800310</t>
  </si>
  <si>
    <t>2017NE800311</t>
  </si>
  <si>
    <t>2017NE800312</t>
  </si>
  <si>
    <t>2017NE800313</t>
  </si>
  <si>
    <t>2017NE800314</t>
  </si>
  <si>
    <t>2017NE800315</t>
  </si>
  <si>
    <t>2017NE800321</t>
  </si>
  <si>
    <t>2017NE800325</t>
  </si>
  <si>
    <t>2017NE800862</t>
  </si>
  <si>
    <t>Concluído</t>
  </si>
  <si>
    <t>2017NE800860</t>
  </si>
  <si>
    <t>2017NE800861</t>
  </si>
  <si>
    <t>2017NE800856</t>
  </si>
  <si>
    <t>2017NE800857</t>
  </si>
  <si>
    <t>2017NE800858</t>
  </si>
  <si>
    <t>2017NE800859</t>
  </si>
  <si>
    <t>99/2017</t>
  </si>
  <si>
    <t>117/2017</t>
  </si>
  <si>
    <t>153/2017</t>
  </si>
  <si>
    <t>93/2017</t>
  </si>
  <si>
    <t>111/2017</t>
  </si>
  <si>
    <t>113/2017</t>
  </si>
  <si>
    <t>172/2017</t>
  </si>
  <si>
    <t>463/2017</t>
  </si>
  <si>
    <t>415/2017</t>
  </si>
  <si>
    <t>Firma impedida de licitar em âmbito federal</t>
  </si>
  <si>
    <t>Escada para árbitro de voleibol. Modelo Pequita OU EQUIVALENTE. Tubo de 2", espessura de 2mm, montada com conexão, tratamento anticorrosivo, pintura em PU.</t>
  </si>
  <si>
    <t>Rede de Voleibol de Quadra profissional. Modelo Pequita ou equivalente. Confeccionada em fio polipropileno trançado com espessura de 2mm PP malha: 10 x 10 com 02 Lonas PVC sendo a lona superior com 0,7 m e a inferior com 0,06m ambas com protetor de PVC nas extremidades, reforçadas com sistema de cordas 6mm PP em suas laterais. Dimensão de 9,50m x 1,0m. Acompanha cordas laterais c/ argolas e cabo de aço 13m galvanizado para instalação. Garantia contra defeito de fabricação.</t>
  </si>
  <si>
    <t>Poste de voleibol profissional. Modelo Pequita. Tipo telescópio, reg. de altura: 2,15, 2,20, 2,24, 2,30 e 2,45m. Confeccionado em tubo de 3"; chapa de 3mm, tratamento anticorrosivo e pintura em PU. Parte superior cromada, parte inferior pintura PU, catraca cromada.</t>
  </si>
  <si>
    <t>Bandeirola de escanteio oficial de futebol de campo reclinável. Fabricada em plástico resistente (SEP). Bases separadas, que são instaladas no gramado, para que a bandeirola possa ser removida após o jogo. Reclinável, com sistema interno de molas revestido de borracha. Bandeira vermelha de poliéster. Dimensões oficiais para futebol de campo (1,50 m de altura a partir da junção e 2,5 cm de diâmetro). Conjunto com 04 Unidades.</t>
  </si>
  <si>
    <t>Barreira móvel com cinco bonecos para treinamento de falta no futebol. Carrinho com cinco bonecos removíveis de 1m80 de altura. Rodas de 10 cm, fácil de transportador em gramados. Produto ideal para treinamento de cobrança de faltas no futebol. Fabricado em aço galvanizado resistente com pintura a pó.</t>
  </si>
  <si>
    <t>Barreira móvel com cinco bonecos para treinamento de falta no futebol. carrinho com cinco bonecos removíveis de 1m80 de altura. rodas de 10 cm, fácil de transportador em gramados. produto ideal para treinamento de cobrança de faltas no futebol. fabricado em aço galvanizado resistente com pintura a pó.</t>
  </si>
  <si>
    <t>Balança digital plataforma em vidro com pesagem em quilogramas e libras, medidas 29 x 30 x 2,5 cm (AxLxP), com visor de cristal líquido, peso máximo 150 Kg, com alimentação em bateria.</t>
  </si>
  <si>
    <t>(vazio)</t>
  </si>
  <si>
    <t>PRAÇA DE DESPORTOS</t>
  </si>
  <si>
    <t>DEPARTAMENTO DE EDUCAÇÃO FÍSICA E DESPORTOS</t>
  </si>
  <si>
    <t>DIREÇÃO DO CAMPUS NOVA IGUAÇU</t>
  </si>
  <si>
    <t>INSTITUTO DE CIÊNCIAS SOCIAIS APLICADAS</t>
  </si>
  <si>
    <t>Empenhado em menor quantidade por não haver saldo suficiente na ata. Concluído</t>
  </si>
  <si>
    <t>Entrega em 10/10/2017</t>
  </si>
  <si>
    <t>Papeleta 547/2017</t>
  </si>
  <si>
    <t xml:space="preserve">Entrega em 10/10/2017
</t>
  </si>
  <si>
    <t>Papeleta 546/2017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</si>
</sst>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sz val="18"/>
      <color rgb="FFFF0000"/>
      <name val="Calibri"/>
      <family val="2"/>
      <scheme val="minor"/>
    </font>
    <font>
      <b/>
      <sz val="14"/>
      <color theme="1"/>
      <name val="Calibri"/>
      <family val="2"/>
      <scheme val="minor"/>
    </font>
    <font>
      <b/>
      <sz val="12"/>
      <color theme="0"/>
      <name val="Calibri Light"/>
      <family val="2"/>
      <scheme val="major"/>
    </font>
    <font>
      <sz val="12"/>
      <color theme="1"/>
      <name val="Calibri Light"/>
      <family val="2"/>
      <scheme val="major"/>
    </font>
    <font>
      <sz val="11"/>
      <color theme="1"/>
      <name val="Calibri Light"/>
      <family val="2"/>
      <scheme val="major"/>
    </font>
    <font>
      <sz val="11"/>
      <color indexed="8"/>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0000"/>
        <bgColor indexed="64"/>
      </patternFill>
    </fill>
  </fills>
  <borders count="15">
    <border>
      <left/>
      <right/>
      <top/>
      <bottom/>
      <diagonal/>
    </border>
    <border>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double">
        <color theme="9" tint="-0.499984740745262"/>
      </left>
      <right/>
      <top style="double">
        <color theme="9" tint="-0.499984740745262"/>
      </top>
      <bottom style="double">
        <color theme="9" tint="-0.499984740745262"/>
      </bottom>
      <diagonal/>
    </border>
    <border>
      <left/>
      <right/>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thin">
        <color theme="9" tint="-0.499984740745262"/>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diagonal/>
    </border>
    <border>
      <left/>
      <right style="thin">
        <color theme="9" tint="-0.499984740745262"/>
      </right>
      <top style="double">
        <color theme="9" tint="-0.499984740745262"/>
      </top>
      <bottom style="double">
        <color theme="9" tint="-0.499984740745262"/>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4" borderId="0" xfId="0" applyFont="1" applyFill="1"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3" fillId="5" borderId="1" xfId="0" applyFont="1" applyFill="1" applyBorder="1" applyAlignment="1">
      <alignment horizontal="center" vertical="center" wrapText="1"/>
    </xf>
    <xf numFmtId="0" fontId="7" fillId="0" borderId="0" xfId="0" applyFont="1" applyAlignment="1">
      <alignment vertical="center"/>
    </xf>
    <xf numFmtId="0" fontId="8" fillId="3" borderId="3" xfId="0" applyFont="1" applyFill="1" applyBorder="1" applyAlignment="1">
      <alignment horizontal="center" vertical="center" wrapText="1"/>
    </xf>
    <xf numFmtId="0" fontId="9" fillId="0" borderId="3" xfId="0" applyFont="1" applyBorder="1"/>
    <xf numFmtId="0" fontId="10" fillId="0" borderId="3" xfId="0" applyFont="1" applyBorder="1" applyAlignment="1">
      <alignment horizontal="center" vertical="center" wrapText="1"/>
    </xf>
    <xf numFmtId="14" fontId="10" fillId="0" borderId="3" xfId="0" applyNumberFormat="1" applyFont="1" applyBorder="1" applyAlignment="1">
      <alignment horizontal="center" vertical="center" wrapText="1"/>
    </xf>
    <xf numFmtId="14" fontId="10" fillId="0" borderId="3" xfId="1" applyNumberFormat="1" applyFont="1" applyBorder="1" applyAlignment="1">
      <alignment horizontal="center" vertical="center" wrapText="1"/>
    </xf>
    <xf numFmtId="0" fontId="10" fillId="0" borderId="3" xfId="0" applyFont="1" applyBorder="1"/>
    <xf numFmtId="44" fontId="11" fillId="0" borderId="3" xfId="1" applyFont="1" applyBorder="1" applyAlignment="1">
      <alignment horizontal="center" vertical="center" wrapText="1"/>
    </xf>
    <xf numFmtId="0" fontId="10" fillId="0" borderId="3" xfId="0" applyFont="1" applyBorder="1" applyAlignment="1">
      <alignment horizontal="center" vertical="center"/>
    </xf>
    <xf numFmtId="44" fontId="10" fillId="0" borderId="3" xfId="1" applyFont="1" applyBorder="1" applyAlignment="1">
      <alignment horizontal="center" vertical="center"/>
    </xf>
    <xf numFmtId="3" fontId="10" fillId="0" borderId="3" xfId="0" applyNumberFormat="1" applyFont="1" applyBorder="1" applyAlignment="1">
      <alignment horizontal="center" vertical="center"/>
    </xf>
    <xf numFmtId="14" fontId="10" fillId="0" borderId="3" xfId="0" applyNumberFormat="1" applyFont="1" applyBorder="1" applyAlignment="1">
      <alignment horizontal="center" vertical="center"/>
    </xf>
    <xf numFmtId="44" fontId="8" fillId="3" borderId="3" xfId="1" applyFont="1" applyFill="1" applyBorder="1" applyAlignment="1">
      <alignment horizontal="center" vertical="center" wrapText="1"/>
    </xf>
    <xf numFmtId="44" fontId="10" fillId="0" borderId="3" xfId="0" applyNumberFormat="1" applyFont="1" applyBorder="1" applyAlignment="1">
      <alignment horizontal="center" vertical="center"/>
    </xf>
    <xf numFmtId="0" fontId="0" fillId="0" borderId="0" xfId="0" applyAlignment="1">
      <alignment horizontal="left" vertical="center" wrapText="1"/>
    </xf>
    <xf numFmtId="0" fontId="4" fillId="4" borderId="0" xfId="0" applyFont="1" applyFill="1" applyAlignment="1">
      <alignment horizontal="center"/>
    </xf>
    <xf numFmtId="0" fontId="0" fillId="0" borderId="0" xfId="0" applyAlignment="1"/>
    <xf numFmtId="3" fontId="0" fillId="0" borderId="2" xfId="0" applyNumberFormat="1" applyBorder="1" applyAlignment="1">
      <alignment horizontal="center" vertical="center" wrapText="1"/>
    </xf>
    <xf numFmtId="0" fontId="0" fillId="0" borderId="0" xfId="0"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44" fontId="0" fillId="0" borderId="11" xfId="0" applyNumberFormat="1" applyBorder="1" applyAlignment="1">
      <alignment horizontal="center" vertical="center" wrapText="1"/>
    </xf>
    <xf numFmtId="44" fontId="0" fillId="0" borderId="12" xfId="0" applyNumberFormat="1" applyBorder="1" applyAlignment="1">
      <alignment horizontal="center" vertical="center" wrapText="1"/>
    </xf>
    <xf numFmtId="0" fontId="3" fillId="5" borderId="4" xfId="0" applyFont="1" applyFill="1" applyBorder="1" applyAlignment="1">
      <alignment horizontal="center" vertical="center" wrapText="1"/>
    </xf>
    <xf numFmtId="0" fontId="3" fillId="5" borderId="13" xfId="0" applyFont="1" applyFill="1" applyBorder="1" applyAlignment="1">
      <alignment horizontal="center" vertical="center" wrapText="1"/>
    </xf>
    <xf numFmtId="44" fontId="0" fillId="5" borderId="14" xfId="0" applyNumberFormat="1" applyFill="1" applyBorder="1" applyAlignment="1">
      <alignment horizontal="center" vertical="center" wrapText="1"/>
    </xf>
    <xf numFmtId="0" fontId="0" fillId="2" borderId="0" xfId="0" applyFill="1" applyAlignment="1">
      <alignment horizontal="left" vertical="center" wrapText="1"/>
    </xf>
    <xf numFmtId="0" fontId="0" fillId="2" borderId="0" xfId="0" applyFill="1"/>
    <xf numFmtId="0" fontId="0" fillId="0" borderId="4" xfId="0" pivotButton="1" applyBorder="1" applyAlignment="1">
      <alignment horizontal="center" vertical="center" wrapText="1"/>
    </xf>
    <xf numFmtId="0" fontId="0" fillId="0" borderId="6" xfId="0" pivotButton="1" applyBorder="1" applyAlignment="1">
      <alignment horizontal="center" vertical="center" wrapText="1"/>
    </xf>
    <xf numFmtId="0" fontId="0" fillId="0" borderId="7" xfId="0" pivotButton="1" applyBorder="1" applyAlignment="1">
      <alignment horizontal="center" vertical="center" wrapText="1"/>
    </xf>
    <xf numFmtId="0" fontId="0" fillId="0" borderId="8" xfId="0" pivotButton="1" applyBorder="1" applyAlignment="1">
      <alignment horizontal="center" vertical="center" wrapText="1"/>
    </xf>
    <xf numFmtId="0" fontId="10" fillId="0" borderId="3" xfId="0" applyFont="1" applyBorder="1" applyAlignment="1">
      <alignment wrapText="1"/>
    </xf>
    <xf numFmtId="0" fontId="0" fillId="0" borderId="0" xfId="0" applyAlignment="1">
      <alignment horizontal="center"/>
    </xf>
    <xf numFmtId="0" fontId="3" fillId="0" borderId="0" xfId="0" applyFont="1"/>
    <xf numFmtId="14" fontId="0" fillId="0" borderId="3" xfId="0" applyNumberFormat="1" applyBorder="1" applyAlignment="1">
      <alignment horizontal="center" vertical="center" wrapText="1"/>
    </xf>
    <xf numFmtId="0" fontId="5" fillId="6" borderId="0" xfId="0" applyFont="1" applyFill="1" applyBorder="1" applyAlignment="1">
      <alignment horizontal="center" vertical="center"/>
    </xf>
    <xf numFmtId="0" fontId="6" fillId="6" borderId="0" xfId="0" applyFont="1" applyFill="1" applyBorder="1" applyAlignment="1">
      <alignment horizontal="center" vertical="center"/>
    </xf>
    <xf numFmtId="0" fontId="7" fillId="0" borderId="0" xfId="0" applyFont="1" applyAlignment="1">
      <alignment horizontal="center" vertical="center" wrapText="1"/>
    </xf>
    <xf numFmtId="0" fontId="0" fillId="0" borderId="0" xfId="0" applyAlignment="1">
      <alignment horizontal="center"/>
    </xf>
    <xf numFmtId="0" fontId="0" fillId="0" borderId="5" xfId="0" applyBorder="1" applyAlignment="1">
      <alignment horizontal="center"/>
    </xf>
  </cellXfs>
  <cellStyles count="2">
    <cellStyle name="Moeda" xfId="1" builtinId="4"/>
    <cellStyle name="Normal" xfId="0" builtinId="0"/>
  </cellStyles>
  <dxfs count="293">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top style="double">
          <color theme="9" tint="-0.499984740745262"/>
        </top>
      </border>
    </dxf>
    <dxf>
      <alignment horizontal="center" readingOrder="0"/>
    </dxf>
    <dxf>
      <alignment horizontal="center" readingOrder="0"/>
    </dxf>
    <dxf>
      <alignment vertical="center" readingOrder="0"/>
    </dxf>
    <dxf>
      <alignment vertical="center" readingOrder="0"/>
    </dxf>
    <dxf>
      <numFmt numFmtId="34" formatCode="_-&quot;R$&quot;\ * #,##0.00_-;\-&quot;R$&quot;\ * #,##0.00_-;_-&quot;R$&quot;\ * &quot;-&quot;??_-;_-@_-"/>
    </dxf>
    <dxf>
      <alignment horizontal="left" readingOrder="0"/>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top style="double">
          <color theme="9" tint="-0.499984740745262"/>
        </top>
      </border>
    </dxf>
    <dxf>
      <alignment horizontal="center" readingOrder="0"/>
    </dxf>
    <dxf>
      <alignment horizontal="center" readingOrder="0"/>
    </dxf>
    <dxf>
      <alignment vertical="center" readingOrder="0"/>
    </dxf>
    <dxf>
      <alignment vertical="center" readingOrder="0"/>
    </dxf>
    <dxf>
      <numFmt numFmtId="34" formatCode="_-&quot;R$&quot;\ * #,##0.00_-;\-&quot;R$&quot;\ * #,##0.00_-;_-&quot;R$&quot;\ * &quot;-&quot;??_-;_-@_-"/>
    </dxf>
    <dxf>
      <alignment horizontal="left" readingOrder="0"/>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top style="double">
          <color theme="9" tint="-0.499984740745262"/>
        </top>
      </border>
    </dxf>
    <dxf>
      <alignment horizontal="center" readingOrder="0"/>
    </dxf>
    <dxf>
      <alignment horizontal="center" readingOrder="0"/>
    </dxf>
    <dxf>
      <alignment vertical="center" readingOrder="0"/>
    </dxf>
    <dxf>
      <alignment vertical="center" readingOrder="0"/>
    </dxf>
    <dxf>
      <numFmt numFmtId="34" formatCode="_-&quot;R$&quot;\ * #,##0.00_-;\-&quot;R$&quot;\ * #,##0.00_-;_-&quot;R$&quot;\ * &quot;-&quot;??_-;_-@_-"/>
    </dxf>
    <dxf>
      <alignment horizontal="left" readingOrder="0"/>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top style="double">
          <color theme="9" tint="-0.499984740745262"/>
        </top>
      </border>
    </dxf>
    <dxf>
      <alignment horizontal="center" readingOrder="0"/>
    </dxf>
    <dxf>
      <alignment horizontal="center" readingOrder="0"/>
    </dxf>
    <dxf>
      <alignment vertical="center" readingOrder="0"/>
    </dxf>
    <dxf>
      <alignment vertical="center" readingOrder="0"/>
    </dxf>
    <dxf>
      <numFmt numFmtId="34" formatCode="_-&quot;R$&quot;\ * #,##0.00_-;\-&quot;R$&quot;\ * #,##0.00_-;_-&quot;R$&quot;\ * &quot;-&quot;??_-;_-@_-"/>
    </dxf>
    <dxf>
      <alignment horizontal="left" readingOrder="0"/>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top style="double">
          <color theme="9" tint="-0.499984740745262"/>
        </top>
      </border>
    </dxf>
    <dxf>
      <alignment horizontal="center" readingOrder="0"/>
    </dxf>
    <dxf>
      <alignment horizontal="center" readingOrder="0"/>
    </dxf>
    <dxf>
      <alignment vertical="center" readingOrder="0"/>
    </dxf>
    <dxf>
      <alignment vertical="center" readingOrder="0"/>
    </dxf>
    <dxf>
      <numFmt numFmtId="34" formatCode="_-&quot;R$&quot;\ * #,##0.00_-;\-&quot;R$&quot;\ * #,##0.00_-;_-&quot;R$&quot;\ * &quot;-&quot;??_-;_-@_-"/>
    </dxf>
    <dxf>
      <alignment horizontal="left" readingOrder="0"/>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top style="double">
          <color theme="9" tint="-0.499984740745262"/>
        </top>
      </border>
    </dxf>
    <dxf>
      <alignment horizontal="center" readingOrder="0"/>
    </dxf>
    <dxf>
      <alignment horizontal="center" readingOrder="0"/>
    </dxf>
    <dxf>
      <alignment vertical="center" readingOrder="0"/>
    </dxf>
    <dxf>
      <alignment vertical="center" readingOrder="0"/>
    </dxf>
    <dxf>
      <numFmt numFmtId="34" formatCode="_-&quot;R$&quot;\ * #,##0.00_-;\-&quot;R$&quot;\ * #,##0.00_-;_-&quot;R$&quot;\ * &quot;-&quot;??_-;_-@_-"/>
    </dxf>
    <dxf>
      <alignment horizontal="left" readingOrder="0"/>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top style="double">
          <color theme="9" tint="-0.499984740745262"/>
        </top>
      </border>
    </dxf>
    <dxf>
      <alignment horizontal="center" readingOrder="0"/>
    </dxf>
    <dxf>
      <alignment horizontal="center" readingOrder="0"/>
    </dxf>
    <dxf>
      <alignment vertical="center" readingOrder="0"/>
    </dxf>
    <dxf>
      <alignment vertical="center" readingOrder="0"/>
    </dxf>
    <dxf>
      <numFmt numFmtId="34" formatCode="_-&quot;R$&quot;\ * #,##0.00_-;\-&quot;R$&quot;\ * #,##0.00_-;_-&quot;R$&quot;\ * &quot;-&quot;??_-;_-@_-"/>
    </dxf>
    <dxf>
      <alignment horizontal="left" readingOrder="0"/>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font>
        <strike val="0"/>
        <color theme="0"/>
      </font>
      <fill>
        <patternFill>
          <bgColor theme="9" tint="-0.24994659260841701"/>
        </patternFill>
      </fill>
    </dxf>
    <dxf>
      <font>
        <b/>
        <i val="0"/>
        <color theme="0"/>
      </font>
      <fill>
        <patternFill>
          <bgColor theme="9" tint="-0.24994659260841701"/>
        </patternFill>
      </fill>
    </dxf>
    <dxf>
      <fill>
        <patternFill>
          <bgColor theme="9" tint="0.39994506668294322"/>
        </patternFill>
      </fill>
    </dxf>
    <dxf>
      <fill>
        <patternFill>
          <bgColor theme="9" tint="0.39994506668294322"/>
        </patternFill>
      </fill>
    </dxf>
    <dxf>
      <font>
        <b/>
        <i val="0"/>
        <strike val="0"/>
        <color theme="0"/>
      </font>
      <fill>
        <patternFill>
          <bgColor theme="9" tint="-0.24994659260841701"/>
        </patternFill>
      </fill>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s>
  <tableStyles count="1" defaultTableStyle="TableStyleMedium2" defaultPivotStyle="PivotStyleLight16">
    <tableStyle name="Estilo de Tabela Dinâmica 2" table="0" count="6">
      <tableStyleElement type="wholeTable" dxfId="292"/>
      <tableStyleElement type="headerRow" dxfId="291"/>
      <tableStyleElement type="totalRow" dxfId="290"/>
      <tableStyleElement type="lastColumn" dxfId="289"/>
      <tableStyleElement type="pageFieldLabels" dxfId="288"/>
      <tableStyleElement type="pageFieldValues" dxfId="287"/>
    </tableStyle>
  </tableStyles>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150.100'!A1"/><Relationship Id="rId7" Type="http://schemas.openxmlformats.org/officeDocument/2006/relationships/hyperlink" Target="#'600.000'!A1"/><Relationship Id="rId2" Type="http://schemas.openxmlformats.org/officeDocument/2006/relationships/hyperlink" Target="#'170.000'!A1"/><Relationship Id="rId1" Type="http://schemas.openxmlformats.org/officeDocument/2006/relationships/hyperlink" Target="#'100.070'!A1"/><Relationship Id="rId6" Type="http://schemas.openxmlformats.org/officeDocument/2006/relationships/hyperlink" Target="#'180.000'!A1"/><Relationship Id="rId5" Type="http://schemas.openxmlformats.org/officeDocument/2006/relationships/hyperlink" Target="#'310.000'!A1"/><Relationship Id="rId4" Type="http://schemas.openxmlformats.org/officeDocument/2006/relationships/hyperlink" Target="#'250.100'!A1"/></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657226</xdr:rowOff>
    </xdr:from>
    <xdr:to>
      <xdr:col>0</xdr:col>
      <xdr:colOff>1285875</xdr:colOff>
      <xdr:row>2</xdr:row>
      <xdr:rowOff>485776</xdr:rowOff>
    </xdr:to>
    <xdr:sp macro="" textlink="">
      <xdr:nvSpPr>
        <xdr:cNvPr id="7" name="Fluxograma: Processo alternativo 6">
          <a:hlinkClick xmlns:r="http://schemas.openxmlformats.org/officeDocument/2006/relationships" r:id="rId1"/>
        </xdr:cNvPr>
        <xdr:cNvSpPr/>
      </xdr:nvSpPr>
      <xdr:spPr>
        <a:xfrm>
          <a:off x="0" y="1323976"/>
          <a:ext cx="1285875" cy="514350"/>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100.070</a:t>
          </a:r>
        </a:p>
      </xdr:txBody>
    </xdr:sp>
    <xdr:clientData/>
  </xdr:twoCellAnchor>
  <xdr:twoCellAnchor>
    <xdr:from>
      <xdr:col>2</xdr:col>
      <xdr:colOff>9525</xdr:colOff>
      <xdr:row>1</xdr:row>
      <xdr:rowOff>647700</xdr:rowOff>
    </xdr:from>
    <xdr:to>
      <xdr:col>2</xdr:col>
      <xdr:colOff>1295400</xdr:colOff>
      <xdr:row>2</xdr:row>
      <xdr:rowOff>466726</xdr:rowOff>
    </xdr:to>
    <xdr:sp macro="" textlink="">
      <xdr:nvSpPr>
        <xdr:cNvPr id="8" name="Fluxograma: Processo alternativo 7">
          <a:hlinkClick xmlns:r="http://schemas.openxmlformats.org/officeDocument/2006/relationships" r:id="rId2"/>
        </xdr:cNvPr>
        <xdr:cNvSpPr/>
      </xdr:nvSpPr>
      <xdr:spPr>
        <a:xfrm>
          <a:off x="2619375" y="1314450"/>
          <a:ext cx="1285875" cy="50482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170.000</a:t>
          </a:r>
        </a:p>
      </xdr:txBody>
    </xdr:sp>
    <xdr:clientData/>
  </xdr:twoCellAnchor>
  <xdr:twoCellAnchor>
    <xdr:from>
      <xdr:col>1</xdr:col>
      <xdr:colOff>1</xdr:colOff>
      <xdr:row>1</xdr:row>
      <xdr:rowOff>657226</xdr:rowOff>
    </xdr:from>
    <xdr:to>
      <xdr:col>1</xdr:col>
      <xdr:colOff>1276351</xdr:colOff>
      <xdr:row>2</xdr:row>
      <xdr:rowOff>485776</xdr:rowOff>
    </xdr:to>
    <xdr:sp macro="" textlink="">
      <xdr:nvSpPr>
        <xdr:cNvPr id="9" name="Fluxograma: Processo alternativo 8">
          <a:hlinkClick xmlns:r="http://schemas.openxmlformats.org/officeDocument/2006/relationships" r:id="rId3"/>
        </xdr:cNvPr>
        <xdr:cNvSpPr/>
      </xdr:nvSpPr>
      <xdr:spPr>
        <a:xfrm>
          <a:off x="1304926" y="1323976"/>
          <a:ext cx="1276350" cy="514350"/>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150.100</a:t>
          </a:r>
        </a:p>
      </xdr:txBody>
    </xdr:sp>
    <xdr:clientData/>
  </xdr:twoCellAnchor>
  <xdr:twoCellAnchor>
    <xdr:from>
      <xdr:col>4</xdr:col>
      <xdr:colOff>66675</xdr:colOff>
      <xdr:row>1</xdr:row>
      <xdr:rowOff>638175</xdr:rowOff>
    </xdr:from>
    <xdr:to>
      <xdr:col>5</xdr:col>
      <xdr:colOff>47625</xdr:colOff>
      <xdr:row>2</xdr:row>
      <xdr:rowOff>457201</xdr:rowOff>
    </xdr:to>
    <xdr:sp macro="" textlink="">
      <xdr:nvSpPr>
        <xdr:cNvPr id="10" name="Fluxograma: Processo alternativo 9">
          <a:hlinkClick xmlns:r="http://schemas.openxmlformats.org/officeDocument/2006/relationships" r:id="rId4"/>
        </xdr:cNvPr>
        <xdr:cNvSpPr/>
      </xdr:nvSpPr>
      <xdr:spPr>
        <a:xfrm>
          <a:off x="5286375" y="1304925"/>
          <a:ext cx="1285875" cy="50482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250.100</a:t>
          </a:r>
        </a:p>
      </xdr:txBody>
    </xdr:sp>
    <xdr:clientData/>
  </xdr:twoCellAnchor>
  <xdr:twoCellAnchor>
    <xdr:from>
      <xdr:col>0</xdr:col>
      <xdr:colOff>0</xdr:colOff>
      <xdr:row>3</xdr:row>
      <xdr:rowOff>0</xdr:rowOff>
    </xdr:from>
    <xdr:to>
      <xdr:col>0</xdr:col>
      <xdr:colOff>1285875</xdr:colOff>
      <xdr:row>3</xdr:row>
      <xdr:rowOff>504826</xdr:rowOff>
    </xdr:to>
    <xdr:sp macro="" textlink="">
      <xdr:nvSpPr>
        <xdr:cNvPr id="13" name="Fluxograma: Processo alternativo 12">
          <a:hlinkClick xmlns:r="http://schemas.openxmlformats.org/officeDocument/2006/relationships" r:id="rId5"/>
        </xdr:cNvPr>
        <xdr:cNvSpPr/>
      </xdr:nvSpPr>
      <xdr:spPr>
        <a:xfrm>
          <a:off x="0" y="1876425"/>
          <a:ext cx="1285875" cy="50482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310.000</a:t>
          </a:r>
        </a:p>
      </xdr:txBody>
    </xdr:sp>
    <xdr:clientData/>
  </xdr:twoCellAnchor>
  <xdr:twoCellAnchor>
    <xdr:from>
      <xdr:col>3</xdr:col>
      <xdr:colOff>38100</xdr:colOff>
      <xdr:row>1</xdr:row>
      <xdr:rowOff>638175</xdr:rowOff>
    </xdr:from>
    <xdr:to>
      <xdr:col>4</xdr:col>
      <xdr:colOff>19050</xdr:colOff>
      <xdr:row>2</xdr:row>
      <xdr:rowOff>457201</xdr:rowOff>
    </xdr:to>
    <xdr:sp macro="" textlink="">
      <xdr:nvSpPr>
        <xdr:cNvPr id="35" name="Fluxograma: Processo alternativo 34">
          <a:hlinkClick xmlns:r="http://schemas.openxmlformats.org/officeDocument/2006/relationships" r:id="rId6"/>
        </xdr:cNvPr>
        <xdr:cNvSpPr/>
      </xdr:nvSpPr>
      <xdr:spPr>
        <a:xfrm>
          <a:off x="3952875" y="1304925"/>
          <a:ext cx="1285875" cy="50482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180.000</a:t>
          </a:r>
        </a:p>
      </xdr:txBody>
    </xdr:sp>
    <xdr:clientData/>
  </xdr:twoCellAnchor>
  <xdr:twoCellAnchor>
    <xdr:from>
      <xdr:col>1</xdr:col>
      <xdr:colOff>28575</xdr:colOff>
      <xdr:row>3</xdr:row>
      <xdr:rowOff>0</xdr:rowOff>
    </xdr:from>
    <xdr:to>
      <xdr:col>2</xdr:col>
      <xdr:colOff>9525</xdr:colOff>
      <xdr:row>3</xdr:row>
      <xdr:rowOff>476250</xdr:rowOff>
    </xdr:to>
    <xdr:sp macro="" textlink="">
      <xdr:nvSpPr>
        <xdr:cNvPr id="57" name="Fluxograma: Processo alternativo 56">
          <a:hlinkClick xmlns:r="http://schemas.openxmlformats.org/officeDocument/2006/relationships" r:id="rId7"/>
        </xdr:cNvPr>
        <xdr:cNvSpPr/>
      </xdr:nvSpPr>
      <xdr:spPr>
        <a:xfrm>
          <a:off x="1333500" y="1876425"/>
          <a:ext cx="1285875" cy="476250"/>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600.000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266700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1"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104775</xdr:rowOff>
    </xdr:from>
    <xdr:to>
      <xdr:col>0</xdr:col>
      <xdr:colOff>1400174</xdr:colOff>
      <xdr:row>11</xdr:row>
      <xdr:rowOff>28575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70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266700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1" y="133350"/>
          <a:ext cx="14001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152400</xdr:rowOff>
    </xdr:from>
    <xdr:to>
      <xdr:col>0</xdr:col>
      <xdr:colOff>1400174</xdr:colOff>
      <xdr:row>47</xdr:row>
      <xdr:rowOff>104775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4991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266700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1" y="133350"/>
          <a:ext cx="14001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95250</xdr:rowOff>
    </xdr:from>
    <xdr:to>
      <xdr:col>0</xdr:col>
      <xdr:colOff>1400174</xdr:colOff>
      <xdr:row>16</xdr:row>
      <xdr:rowOff>47625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671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266700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1" y="133350"/>
          <a:ext cx="14001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142875</xdr:rowOff>
    </xdr:from>
    <xdr:to>
      <xdr:col>0</xdr:col>
      <xdr:colOff>1400174</xdr:colOff>
      <xdr:row>35</xdr:row>
      <xdr:rowOff>95250</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5361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266700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1" y="133350"/>
          <a:ext cx="14001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104775</xdr:rowOff>
    </xdr:from>
    <xdr:to>
      <xdr:col>0</xdr:col>
      <xdr:colOff>1400174</xdr:colOff>
      <xdr:row>27</xdr:row>
      <xdr:rowOff>57150</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9740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266700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1" y="133350"/>
          <a:ext cx="14001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152400</xdr:rowOff>
    </xdr:from>
    <xdr:to>
      <xdr:col>0</xdr:col>
      <xdr:colOff>1400174</xdr:colOff>
      <xdr:row>14</xdr:row>
      <xdr:rowOff>104775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7341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266700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1" y="133350"/>
          <a:ext cx="14001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190500</xdr:rowOff>
    </xdr:from>
    <xdr:to>
      <xdr:col>0</xdr:col>
      <xdr:colOff>1400174</xdr:colOff>
      <xdr:row>17</xdr:row>
      <xdr:rowOff>142875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682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rijhanses" refreshedDate="43227.613771412034" createdVersion="5" refreshedVersion="5" minRefreshableVersion="3" recordCount="111">
  <cacheSource type="worksheet">
    <worksheetSource ref="A1:R112" sheet="2017"/>
  </cacheSource>
  <cacheFields count="18">
    <cacheField name="PROCESSO" numFmtId="0">
      <sharedItems/>
    </cacheField>
    <cacheField name="PREGÃO" numFmtId="0">
      <sharedItems/>
    </cacheField>
    <cacheField name="VIGÊNCIA" numFmtId="14">
      <sharedItems containsSemiMixedTypes="0" containsNonDate="0" containsDate="1" containsString="0" minDate="2017-10-02T00:00:00" maxDate="2017-10-03T00:00:00"/>
    </cacheField>
    <cacheField name="CENTRO DE CUSTO" numFmtId="3">
      <sharedItems containsSemiMixedTypes="0" containsString="0" containsNumber="1" containsInteger="1" minValue="100070" maxValue="600000" count="7">
        <n v="100070"/>
        <n v="150100"/>
        <n v="170000"/>
        <n v="180000"/>
        <n v="250100"/>
        <n v="310000"/>
        <n v="600000"/>
      </sharedItems>
    </cacheField>
    <cacheField name="DESCRIÇÃO DO CENTRO DE CUSTO" numFmtId="0">
      <sharedItems/>
    </cacheField>
    <cacheField name="ITEM" numFmtId="0">
      <sharedItems containsSemiMixedTypes="0" containsString="0" containsNumber="1" containsInteger="1" minValue="1" maxValue="186"/>
    </cacheField>
    <cacheField name="DESCRIÇÃO DO PRODUTO" numFmtId="0">
      <sharedItems count="62" longText="1">
        <s v="Balança digital plataforma em vidro com pesagem em quilogramas e libras, medidas 29 x 30 x 2,5 cm (AxLxP), com visor de cristal líquido, peso máximo 150 Kg, com alimentação em bateria."/>
        <s v="Garrafa térmica, material plástico, capacidade de 12 litros, com tripé retráteis, dimensões: altura: 45 cm, largura: 30 cm, profundidade: 30 cm, peso: 2,8 kg, com torneira e tampa."/>
        <s v="Jogo de dama em madeira, com peças em madeira, tabuleiro tipo gaveta com medidas de 30 x 30 cm"/>
        <s v="Antena rede voleibol, material fibra de vidro, tamanho oficial."/>
        <s v="Aparelho de trocar válvula (pisto) de bola material em metal.O prazo de validade da proposta não será inferior a 60 dias."/>
        <s v="Apito mesário - Apito Profissional em plástico ABS, sem bolinha, emite 2 sons ao mesmo tempo(BI-Vox) um agudo e outro grave. Muito utilizado por mesários, salvamentos e controle de transito. - Medidas Aproximadas: 8,5 x 2,0 cm."/>
        <s v="Apito oficial de plástico, com Potência sonora de 115 decibéis, tecnologia exclusiva Spectra-Burst?- Spectra Glow; contra defeito de fabricação, tipo FOX CLASSIC ECLIPSE. Cores variadas."/>
        <s v="Bandeirola de escanteio oficial de futebol de campo reclinável. Fabricada em plástico resistente (SEP). Bases separadas, que são instaladas no gramado, para que a bandeirola possa ser removida após o jogo. Reclinável, com sistema interno de molas revestido de borracha. Bandeira vermelha de poliéster. Dimensões oficiais para futebol de campo (1,50 m de altura a partir da junção e 2,5 cm de diâmetro). Conjunto com 04 Unidades."/>
        <s v="Barreira móvel com cinco bonecos para treinamento de falta no futebol. Carrinho com cinco bonecos removíveis de 1m80 de altura. Rodas de 10 cm, fácil de transportador em gramados. Produto ideal para treinamento de cobrança de faltas no futebol. Fabricado em aço galvanizado resistente com pintura a pó."/>
        <s v="Barreirinha de pvc para treinamento - largura: 41cm. altura: 21 cm. fabricado de material plástico de alta resistência. cor: laranja com detalhes em preto"/>
        <s v="Barreirinha de pvc para treinamento - largura: 41cm. altura: 31 cm. fabricado de material plástico de alta resistência. cor: laranja com detalhes em preto."/>
        <s v="Bola de basquetebol feminino oficial, peso 510 -565 g, diâmetro de 72-74 cm, material de microfibra, matrizada, miolo slip system removível e lubrificado, câmara airbility, matrizada, Aprovada pela Federação Internacional de Basquete (FIBA). Bola com selo do Novo Basquete Brasil (NBB)."/>
        <s v="Bola de basquetebol masculino oficial, peso 600-650 g, diâmetro de 75-78 cm, material de microfibra, matrizada, miolo slip system removível e lubrificado, câmara airbility, matrizada, Aprovada pela Federação Internacional de Basquete (FIBA). Bola com selo do Novo Basquete Brasil (NBB). tipo marca Penalty modelo: Pró 7.5 ou equivalente."/>
        <s v="Bola de Futsal - Material: Em PU (poliuretano) ultra 100%, parte interna em Neo Gel; Circunferência: 63-65; Pressão: 6-8 Libras ou 8-9 libras; Peso Aproximado: 420 a 600g; Origem: Nacional; 08 gomos; Miolo substituível e lubrificado, Tecnologia Slip System; Impermeável (0% de absorção de água); Câmara Airbility; Moldagem Termotec;"/>
        <s v="Bola de uso fisioterápico e para treinamentos específicos (medicine ball), matrizada, confeccionada com borracha. Produto importado. Construção: Matrizada. Material: Borracha; superfície crespa. Miolo: Miolo Slip System. Removível e Lubrificado. Peso 3 kg. Tipo marca penalty ou equivalente."/>
        <s v="Bola de uso fisioterápico e para treinamentos específicos (medicine ball), matrizada, confeccionada com borracha. Produto importado. Construção: Matrizada. Material: Borracha; superfície crespa. Miolo: Miolo Slip System. Removível e Lubrificado. Peso 4 kg."/>
        <s v="Bola de uso fisioterápico e para treinamentos específicos (medicine ball), matrizada, confeccionada com borracha. Produto importado. Construção: Matrizada. Material: Borracha; superfície crespa. Miolo: Miolo Slip System. Removível e Lubrificado. Peso 5 kg."/>
        <s v="Bola de Vôlei - Material: Em microfibra; Circunferência: 65-67 cm; Pressão: 4 a 5 lbs; Peso Aproximado: 280 g; Origem: Importada; Aprovada pela Confederação Brasileira de Voleibol (CBV) e pela Federação Internacional de Voleibol (FIVB); Construção matrizada; Com 08 gomos; Tecnologia Dupla micro-ondulação; Camara de Butil ; Miolo slip system removível. Modelo referência – Mikasa MVA 300 ou equivalente."/>
        <s v="Bola Oficial de Vôlei de Praia, com 12 gomos, confeccionada com microfibra. Exclusiva tecnologia Termotec com absorção de 0% de água, ideal para a modalidade. Tamanho: 65 - 67 cm de diâmetro. Peso: 260 - 280 g. Tipo Marca Penalty ou equivalente."/>
        <s v="Bola para ginástica gym ball (pilates), Dimensões: 65 cm; capacidade: 300Kg; acompanhando bomba para inflar; 02 pinos para ventil; 01captador para bomba, 01 extrator de pinos. Garantia: 120 dias."/>
        <s v="Bolsa Fardamento para uniformes e bolas, confeccionada em nylon, com medidas de 64 cm de altura, 50 cm de largura e espessura de 20 cm, com alça complementar e zíper. Cor preta ou verde."/>
        <s v="Bomba de encher bolas com tecnologia double action - infla nos dois sentidos. Contém mangueira e 2 agulhas. Tubo: Policarbonato. Haste: Acrilato Nitrílica Butadieno Estireno. T Handle: Polipropileno, Fechos: Acrilato Nitrílica Butadieno Estireno; Garantia de 3 meses contra defeito de fabricação. tipo marca penalty ou equivalente, conforme termo de referência"/>
        <s v="Calibrador digital para bolas de várias modalidades esportivas, emborrachado na cor preta, conforme termo de referência."/>
        <s v="Carrinho ajustável (5 e 10 cm) para marcar gramados e pistas. próprio para marcar pistas de atletismo e campos de grama com sinalizador de direção. fabricado em ferro galvanizado. com três rodas de borracha (modelo para uso com talco ou cal) e quatro rodas.o prazo de validade da proposta não será inferior a 60 dias."/>
        <s v="Carrinho porta Bolas Dobrável utilizado em esportes de quadra. Estrutura dobrável e Retrátil em alumínio. Bolsa em nylon. Dimensões montado: 53x53x87cm. Peso aproximado: 4,7kg."/>
        <s v="Catraca para fixação de rede de voleibol. Modelo Pequita. Que se encaixe em tubo de 3´ e chapa de 3mm; confeccionada em chapa de aço estampada."/>
        <s v="Corda elástica para treinamento físico ? comprimento 3m, diâmetro de 6 mm."/>
        <s v="Corda elástica para treinamento físico ? comprimento 4m, diâmetro de 6 mm."/>
        <s v="Corda elástica para treinamento físico ? comprimento 6 m, diâmetro de 6 mm."/>
        <s v="Escada para árbitro de voleibol. Modelo Pequita OU EQUIVALENTE. Tubo de 2&quot;, espessura de 2mm, montada com conexão, tratamento anticorrosivo, pintura em PU."/>
        <s v="Jogo de Coletes. Confeccionados em poliéster, na cor AZUL, tamanho M , modelo regata. Numerados de 02 a 11 na cor branca, com 05 cm na parte anterior (lado direito do peito) e com 10 cm parte posterior do colete. Com a logomarca padrão do IFES na parte anterior (lado esquerdo do peito) medindo 5 cm também e na cor padrão da Instituição. Identificação do campus na parte posterior acima do número ? tratar com o fabricante."/>
        <s v="Kit Squeeze c/ Cesta Porta Garrafas. Características:O kit vem com 6 garrafas de plástico, no modelo squeeze, com bico para melhor fechamento. A capacidade de cada squeeze é de 790 ml. Cesta com 6 divisórias, facilitando assim a diposições das garrafas. Alça Ajustavel , facilitando assim seu transporte durante o uso."/>
        <s v="Kit Top - Prancheta Tática Magnética Futebol de Campo. Modelo Kief. composto por pasta em couro, prancheta magnética, caneta, canetão, cordão para apito, bloco para anotações e jogo com imãs, com fechamento em zíper e compartimento lateral. Dimensões aprox. (LxA):27x39cm. Peso aprox.:1kg. Composição: pasta em couro. Garantia do fabricante: contra defeito de fabricação."/>
        <s v="Kit Top - Prancheta Tática Magnética Futsal. Modelo Kief. composto por pasta em couro, prancheta magnética, caneta, canetão, cordão para apito, bloco para anotações e jogo com imãs, com fechamento em zíper e compartimento lateral. Dimensões aprox. (LxA):27x39cm. Peso aprox.:1kg. Composição: pasta em couro. Garantia do fabricante: contra defeito de fabricação."/>
        <s v="Kit Top - Prancheta Tática Magnética Handebol. Modelo Kief. composto por pasta em couro, prancheta magnética, caneta, canetão, cordão para apito, bloco para anotações e jogo com imãs, com fechamento em zíper e compartimento lateral. Dimensões aprox. (LxA):27x39cm. Peso aprox.:1kg. Composição: pasta em couro. Garantia do fabricante: contra defeito de fabricação"/>
        <s v="Kit Top - Prancheta Tática Magnética Voleibol. Modelo Kief. composto por pasta em couro, prancheta magnética, caneta, canetão, cordão para apito, bloco para anotações e jogo com imãs, com fechamento em zíper e compartimento lateral. Dimensões aprox. (LxA):27x39cm. Peso aprox.:1kg. Composição: pasta em couro. Garantia do fabricante: contra defeito de fabricação"/>
        <s v="Protetor poste de voleibol. Tarugos de polietileno revestido em lona sintética, com espuma de espessura 4cm e densidade 60. Medidas: 1,80 x 0,30 m diâmetro."/>
        <s v="Rede de basquetebol Com fios confeccionados em seda resistente e macia. Confeccionada em seda / fio triplo, malha 7x7, 11 alças e com tratamento Ultra Violeta Composição:seda."/>
        <s v="Régua medição de altura de redes de voleibol. Em alumínio. Altura 2,55 m Diâmentro 20 mm."/>
        <s v="Suporte inferior para fixação de antenas em redes de voleibol. Modelo Pequita. Em alumínio. Regulável."/>
        <s v="Suporte superior para fixação de antenas em redes de voleibol. similar ao Modelo Pequita. Em alumínio. Regulável."/>
        <s v="Trena em fibra de vidro, fechada: Tamanho: 50 metros, com fita de 13 mm de largura."/>
        <s v="Bola Profissional de Handebol modelo H3L, tamanho masculino, costurada, com 32 gomos, confeccionada com PU. Bola oficial da Confederação Brasileira de Handebol (C BHB) e aprovada pela Federação Internacional de Handebol (IHF). Diâmetro: 58 - 60 cm , Peso: 425 - 475 g Câmara: Câmara Butil, Construção: Costurada Material: PU Ultra Grip, Miolo: Miolo Removível e lubrificada. Garantia contra defeito de fabricação de 3 meses. tipo marca Penalty modelo:Suécia H3L Ultra Grip ou equivalente, conforme termo de referência"/>
        <s v="Poste de voleibol profissional. Modelo Pequita. Tipo telescópio, reg. de altura: 2,15, 2,20, 2,24, 2,30 e 2,45m. Confeccionado em tubo de 3&quot;; chapa de 3mm, tratamento anticorrosivo e pintura em PU. Parte superior cromada, parte inferior pintura PU, catraca cromada."/>
        <s v="Bola de uso fisioterápico e para treinamentos específicos (medicine ball), matrizada, confeccionada com borracha. Produto importado. Construção: Matrizada. Material: Borracha; superfície crespa. Miolo: Miolo Slip System. Removível e Lubrificado. Peso 1 kg. Tipo marca penalty ou equivalente."/>
        <s v="Bola de uso fisioterápico e para treinamentos específicos (medicine ball), matrizada, confeccionada com borracha. Produto importado. Construção: Matrizada. Material: Borracha; superfície crespa. Miolo: Miolo Slip System. Removível e Lubrificado. Peso 2 kg. Tipo marca penalty ou equivalente."/>
        <s v="Bola Oficial de Futevôlei, Sistema Termotec, com 8 gomos em NEOGEL, confeccionada com PU Ultra 100%. Tamanho: 68 - 69 cm de diâmetro. Peso: 485 - 486 g. Modelo Referência - Bola de futevôlei Penalty Pró ou equivalente"/>
        <s v="Bola oficial para tênis de mesa material: Celuloide Classificação: 03 Estrelas. Medidas: 40 milímetros – Medida oficial estabelecidos pela Federação Internacional de Tênis de Mesa. Cores: Branca, Laranja. Marca DHS ou equivalente."/>
        <s v="Bolsa Porta Bola - 77cm Altura x 45cm Largura - Possível guardar até 10 bolas – Cor: Preto Garantia: Contra defeito de fabricação tipo modelo da Adidas ou equivalente,conforme termo de referência."/>
        <s v="Cabo de aço revestido (plastificado), com mordentes para rede de voleibol -2,4 mm, 14 m"/>
        <s v="Chapéu Chinês (marcadores de espaço). Material: PVC dobrável. Medidas: Largura: 19 Cm; Altura: 04 CM; Circunferência: 54 Cm. Cores variadas. Com suporte para carregar. Kit com 50 marcadores.O prazo de validade da proposta não será inferior a 60 dias."/>
        <s v="Jogo de Coletes. Confeccionados em poliéster, na cor VERMELHA, tamanho “P” ou feminino, modelo regata. Numerados de 02 a 11 na cor branca, com 05 cm na parte anterior (lado direito do peito) e com 10 cm parte posterior do colete. Com a logomarca padrão do IFES na parte anterior (lado esquerdo do peito) medindo 5 cm também e na cor padrão da Instituição. Identificação do campus na parte posterior acima do número – tratar com o fabricante. Marca: TRB. Modelo: Treino. Fabricante: TRB. Prazo de entrega: 30dd. Validade da proposta: 60dd. Garantia contra defeitos de fabricação: 12 meses."/>
        <s v="Peteca oficial peso aproximadamente 44grs base de borracha e tamanho oficial com penas brancas"/>
        <s v="Raquete para tênis de mesa Estilo: Caneta; Raquete em madeira laminada: 5 lâminas coladas sobre posto uma da outra; Borracha: lisa (IN) dos 2 lados (1 lado vermelha e 1 lado preta); Espessura da borracha: 2.0 mm; Espessura da esponja: 1,5mm; Espessura da borracha + esponja: 3.5mm; Peso da raquete + borrachas: 150 gramas."/>
        <s v="Rede de peteca, lona sintética. malha: 5x5cm largura: 7,60m altura: 0,60m"/>
        <s v="Rede para futsal, fio de polipropileno (seda), com 4mm trançado, malha 12x12cm. Vista frontal 3,20x2,10m, vista lateral 2,10x1,00x0,60m.O prazo de validade da proposta não será inferior a 60 dias."/>
        <s v="Tatame EVA (etil vinil acetato), tatame com encaixe fácil.Medidas: 1,00 x 1,00 x 0,03m. Peso líquido: 4,2 kg. Espessura 30 mm. "/>
        <s v="Bola de Borracha Iniciação T12, Diamêtro: 57-59 cm, Peso: 250-270 g, Câmara: airbility matrizada, Acabamento: borracha , Miolo Slip System removível e lubrificado. Cores azul e vermelho"/>
        <s v="Bola Profissional de Handebol modelo H2L, costurada, com 32 gomos, confeccionada com PU. Bola oficial da Confederação Brasileira de Handebol (C BHB) e aprovada pela Federação Internacional de Handebol (IHF). Diâmetro: 54 - 56 cm, Peso: 325 - 400 g Câmara: Câmara Airbility , Construção: Costurada Material: PU Ultra Grip, Miolo: Miolo Slip System Removível e Lubrificado Garantia contra defeito de fabricação de 3 meses. Marca Penalty modelo:Suécia H2L Ultra Grip"/>
        <s v="Kit de Badmington Kit Esportivo oficial de Badmington completo contendo: 4 Raquetes aluminio com empunhadura, 01 Pote com 3/petecas em nylon, 01 Par de postes desmontável, 01 Rede de Nylon com cordão para amarração, 01 Kit de marcação da quadra, confeccionado em fitas 01 Bolsa confeccionada em Nylon 600, Tipo Raqueteira com alça tira- colo"/>
        <s v="Kit Top - Prancheta Tática Magnética Basquete. Modelo Kief. composto por pasta em couro, prancheta magnética, caneta, canetão, cordão para apito, bloco para anotações e jogo com imãs, com fechamento em zíper e compartimento lateral. Dimensões aprox. (LxA):27x39cm. Peso aprox.:1kg. Composição: pasta em couro. Garantia do fabricante: contra defeito de fabricação."/>
        <s v="Rede de Voleibol de Quadra profissional. Modelo Pequita ou equivalente. Confeccionada em fio polipropileno trançado com espessura de 2mm PP malha: 10 x 10 com 02 Lonas PVC sendo a lona superior com 0,7 m e a inferior com 0,06m ambas com protetor de PVC nas extremidades, reforçadas com sistema de cordas 6mm PP em suas laterais. Dimensão de 9,50m x 1,0m. Acompanha cordas laterais c/ argolas e cabo de aço 13m galvanizado para instalação. Garantia contra defeito de fabricação."/>
      </sharedItems>
    </cacheField>
    <cacheField name="Nº ENTRADA NO DMSA" numFmtId="0">
      <sharedItems/>
    </cacheField>
    <cacheField name="QUANTID. SOLICITADA" numFmtId="0">
      <sharedItems containsSemiMixedTypes="0" containsString="0" containsNumber="1" containsInteger="1" minValue="1" maxValue="50" count="12">
        <n v="4"/>
        <n v="6"/>
        <n v="2"/>
        <n v="5"/>
        <n v="3"/>
        <n v="1"/>
        <n v="15"/>
        <n v="40"/>
        <n v="10"/>
        <n v="11"/>
        <n v="20"/>
        <n v="50"/>
      </sharedItems>
    </cacheField>
    <cacheField name="VALOR UNITÁRIO" numFmtId="44">
      <sharedItems containsString="0" containsBlank="1" containsNumber="1" minValue="2.9" maxValue="1650"/>
    </cacheField>
    <cacheField name="VALOR TOTAL" numFmtId="44">
      <sharedItems containsSemiMixedTypes="0" containsString="0" containsNumber="1" minValue="0" maxValue="6512"/>
    </cacheField>
    <cacheField name="DATA DO EMPENHO" numFmtId="14">
      <sharedItems containsDate="1" containsMixedTypes="1" minDate="2017-04-07T00:00:00" maxDate="2017-07-01T00:00:00" count="3">
        <s v="-"/>
        <d v="2017-04-07T00:00:00"/>
        <d v="2017-06-30T00:00:00"/>
      </sharedItems>
    </cacheField>
    <cacheField name="Nº  NOTA DE EMPENHO" numFmtId="0">
      <sharedItems count="26">
        <s v="-"/>
        <s v="2017NE800317"/>
        <s v="2017NE800318"/>
        <s v="2017NE800323"/>
        <s v="2017NE800862"/>
        <s v="2017NE800316"/>
        <s v="2017NE800322"/>
        <s v="2017NE800319"/>
        <s v="2017NE800327"/>
        <s v="2017NE800324"/>
        <s v="2017NE800320"/>
        <s v="2017NE800856"/>
        <s v="2017NE800310"/>
        <s v="2017NE800311"/>
        <s v="2017NE800313"/>
        <s v="2017NE800309"/>
        <s v="2017NE800314"/>
        <s v="2017NE800315"/>
        <s v="2017NE800312"/>
        <s v="2017NE800325"/>
        <s v="2017NE800321"/>
        <s v="2017NE800860"/>
        <s v="2017NE800861"/>
        <s v="2017NE800858"/>
        <s v="2017NE800857"/>
        <s v="2017NE800859"/>
      </sharedItems>
    </cacheField>
    <cacheField name="QUANTID. EMPENHADA" numFmtId="0">
      <sharedItems containsMixedTypes="1" containsNumber="1" containsInteger="1" minValue="1" maxValue="50" count="13">
        <s v="-"/>
        <n v="3"/>
        <n v="2"/>
        <n v="1"/>
        <n v="15"/>
        <n v="10"/>
        <n v="39"/>
        <n v="7"/>
        <n v="5"/>
        <n v="4"/>
        <n v="6"/>
        <n v="20"/>
        <n v="50"/>
      </sharedItems>
    </cacheField>
    <cacheField name="VALOR EMPENHADO" numFmtId="0">
      <sharedItems containsMixedTypes="1" containsNumber="1" minValue="0" maxValue="6349.2000000000007"/>
    </cacheField>
    <cacheField name="DATA ENTREGA ALMOXARIFADO" numFmtId="14">
      <sharedItems containsDate="1" containsBlank="1" containsMixedTypes="1" minDate="2017-05-22T00:00:00" maxDate="2017-09-12T00:00:00"/>
    </cacheField>
    <cacheField name="Nº NOTA FISCAL/RECIBO" numFmtId="0">
      <sharedItems containsBlank="1" containsMixedTypes="1" containsNumber="1" containsInteger="1" minValue="95" maxValue="8287"/>
    </cacheField>
    <cacheField name="STATUS" numFmtId="0">
      <sharedItems containsBlank="1" count="9">
        <s v="Firma impedida de licitar em âmbito federal"/>
        <s v="Empenhado em menor quantidade por não haver saldo suficiente na ata. Concluído"/>
        <s v="Concluído"/>
        <m/>
        <s v="Entrega prevista para 26/08/2017" u="1"/>
        <s v="Empenhado em menor quantidade por não haver saldo suficiente na ata. Ofício de cobrança nº 413/ 17 enviado em 09/06/2017. Processo de penalidade 23083.012243/17-70" u="1"/>
        <s v="Empenhado em menor quantidade por não haver saldo suficiente na ata. Entrega prevista para 26/08/2017" u="1"/>
        <s v="Ofício de Cobrança nº 482/17 enviado em 29/08/2017." u="1"/>
        <s v="Ofício de cobrança nº 413/ 17 enviado em 09/06/2017. Processo de penalidade 23083.012243/17-7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1">
  <r>
    <s v="23083.007607/2016-19"/>
    <s v="PREGÃO 02/2016 UASG 158422"/>
    <d v="2017-10-02T00:00:00"/>
    <x v="0"/>
    <s v="Posto Médico"/>
    <n v="186"/>
    <x v="0"/>
    <s v="99/2017"/>
    <x v="0"/>
    <n v="85"/>
    <n v="340"/>
    <x v="0"/>
    <x v="0"/>
    <x v="0"/>
    <s v="-"/>
    <s v="-"/>
    <s v="-"/>
    <x v="0"/>
  </r>
  <r>
    <s v="23083.007607/2016-19"/>
    <s v="PREGÃO 02/2016 UASG 158422"/>
    <d v="2017-10-02T00:00:00"/>
    <x v="0"/>
    <s v="Posto Médico"/>
    <n v="77"/>
    <x v="1"/>
    <s v="99/2017"/>
    <x v="1"/>
    <n v="135.69999999999999"/>
    <n v="814.19999999999993"/>
    <x v="1"/>
    <x v="1"/>
    <x v="1"/>
    <n v="407.09999999999997"/>
    <d v="2017-05-31T00:00:00"/>
    <n v="1412"/>
    <x v="1"/>
  </r>
  <r>
    <s v="23083.007607/2016-19"/>
    <s v="PREGÃO 02/2016 UASG 158422"/>
    <d v="2017-10-02T00:00:00"/>
    <x v="0"/>
    <s v="Posto Médico"/>
    <n v="180"/>
    <x v="2"/>
    <s v="99/2017"/>
    <x v="2"/>
    <n v="39.9"/>
    <n v="79.8"/>
    <x v="1"/>
    <x v="1"/>
    <x v="2"/>
    <n v="79.8"/>
    <d v="2017-05-31T00:00:00"/>
    <n v="1412"/>
    <x v="2"/>
  </r>
  <r>
    <s v="23083.007607/2016-19"/>
    <s v="PREGÃO 02/2016 UASG 158422"/>
    <d v="2017-10-02T00:00:00"/>
    <x v="1"/>
    <s v="Praça de Desportos"/>
    <n v="38"/>
    <x v="3"/>
    <s v="117/2017"/>
    <x v="0"/>
    <n v="37.869999999999997"/>
    <n v="151.47999999999999"/>
    <x v="1"/>
    <x v="2"/>
    <x v="3"/>
    <n v="37.869999999999997"/>
    <d v="2017-06-08T00:00:00"/>
    <n v="8143"/>
    <x v="1"/>
  </r>
  <r>
    <s v="23083.007607/2016-19"/>
    <s v="PREGÃO 02/2016 UASG 158422"/>
    <d v="2017-10-02T00:00:00"/>
    <x v="1"/>
    <s v="Praça de Desportos"/>
    <n v="39"/>
    <x v="4"/>
    <s v="117/2017"/>
    <x v="2"/>
    <n v="39"/>
    <n v="78"/>
    <x v="1"/>
    <x v="3"/>
    <x v="2"/>
    <n v="78"/>
    <d v="2017-06-14T00:00:00"/>
    <n v="1355"/>
    <x v="2"/>
  </r>
  <r>
    <s v="23083.007607/2016-19"/>
    <s v="PREGÃO 02/2016 UASG 158422"/>
    <d v="2017-10-02T00:00:00"/>
    <x v="1"/>
    <s v="Praça de Desportos"/>
    <n v="23"/>
    <x v="5"/>
    <s v="117/2017"/>
    <x v="3"/>
    <n v="11.9"/>
    <n v="59.5"/>
    <x v="1"/>
    <x v="1"/>
    <x v="1"/>
    <n v="35.700000000000003"/>
    <d v="2017-05-31T00:00:00"/>
    <n v="1412"/>
    <x v="1"/>
  </r>
  <r>
    <s v="23083.007607/2016-19"/>
    <s v="PREGÃO 02/2016 UASG 158422"/>
    <d v="2017-10-02T00:00:00"/>
    <x v="1"/>
    <s v="Praça de Desportos"/>
    <n v="24"/>
    <x v="6"/>
    <s v="117/2017"/>
    <x v="3"/>
    <n v="11.2"/>
    <n v="56"/>
    <x v="1"/>
    <x v="1"/>
    <x v="1"/>
    <n v="33.599999999999994"/>
    <d v="2017-05-31T00:00:00"/>
    <n v="1412"/>
    <x v="1"/>
  </r>
  <r>
    <s v="23083.007607/2016-19"/>
    <s v="PREGÃO 02/2016 UASG 158422"/>
    <d v="2017-10-02T00:00:00"/>
    <x v="1"/>
    <s v="Praça de Desportos"/>
    <n v="101"/>
    <x v="7"/>
    <s v="117/2017"/>
    <x v="4"/>
    <n v="270"/>
    <n v="810"/>
    <x v="2"/>
    <x v="4"/>
    <x v="2"/>
    <n v="540"/>
    <d v="2017-09-11T00:00:00"/>
    <n v="4432"/>
    <x v="1"/>
  </r>
  <r>
    <s v="23083.007607/2016-19"/>
    <s v="PREGÃO 02/2016 UASG 158422"/>
    <d v="2017-10-02T00:00:00"/>
    <x v="1"/>
    <s v="Praça de Desportos"/>
    <n v="102"/>
    <x v="8"/>
    <s v="117/2017"/>
    <x v="5"/>
    <n v="1650"/>
    <n v="1650"/>
    <x v="2"/>
    <x v="4"/>
    <x v="3"/>
    <n v="1650"/>
    <d v="2017-09-11T00:00:00"/>
    <n v="4432"/>
    <x v="2"/>
  </r>
  <r>
    <s v="23083.007607/2016-19"/>
    <s v="PREGÃO 02/2016 UASG 158422"/>
    <d v="2017-10-02T00:00:00"/>
    <x v="1"/>
    <s v="Praça de Desportos"/>
    <n v="104"/>
    <x v="9"/>
    <s v="117/2017"/>
    <x v="6"/>
    <n v="40"/>
    <n v="600"/>
    <x v="1"/>
    <x v="2"/>
    <x v="4"/>
    <n v="600"/>
    <d v="2017-06-08T00:00:00"/>
    <n v="8143"/>
    <x v="2"/>
  </r>
  <r>
    <s v="23083.007607/2016-19"/>
    <s v="PREGÃO 02/2016 UASG 158422"/>
    <d v="2017-10-02T00:00:00"/>
    <x v="1"/>
    <s v="Praça de Desportos"/>
    <n v="105"/>
    <x v="10"/>
    <s v="117/2017"/>
    <x v="6"/>
    <n v="40"/>
    <n v="600"/>
    <x v="1"/>
    <x v="2"/>
    <x v="4"/>
    <n v="600"/>
    <d v="2017-06-08T00:00:00"/>
    <n v="8143"/>
    <x v="2"/>
  </r>
  <r>
    <s v="23083.007607/2016-19"/>
    <s v="PREGÃO 02/2016 UASG 158422"/>
    <d v="2017-10-02T00:00:00"/>
    <x v="1"/>
    <s v="Praça de Desportos"/>
    <n v="3"/>
    <x v="11"/>
    <s v="117/2017"/>
    <x v="6"/>
    <n v="168"/>
    <n v="2520"/>
    <x v="1"/>
    <x v="2"/>
    <x v="5"/>
    <n v="1680"/>
    <d v="2017-06-08T00:00:00"/>
    <n v="8143"/>
    <x v="1"/>
  </r>
  <r>
    <s v="23083.007607/2016-19"/>
    <s v="PREGÃO 02/2016 UASG 158422"/>
    <d v="2017-10-02T00:00:00"/>
    <x v="1"/>
    <s v="Praça de Desportos"/>
    <n v="4"/>
    <x v="12"/>
    <s v="117/2017"/>
    <x v="6"/>
    <n v="128.91999999999999"/>
    <n v="1933.7999999999997"/>
    <x v="1"/>
    <x v="5"/>
    <x v="5"/>
    <n v="1289.1999999999998"/>
    <d v="2017-08-18T00:00:00"/>
    <n v="1354"/>
    <x v="1"/>
  </r>
  <r>
    <s v="23083.007607/2016-19"/>
    <s v="PREGÃO 02/2016 UASG 158422"/>
    <d v="2017-10-02T00:00:00"/>
    <x v="1"/>
    <s v="Praça de Desportos"/>
    <n v="5"/>
    <x v="13"/>
    <s v="117/2017"/>
    <x v="7"/>
    <n v="162.80000000000001"/>
    <n v="6512"/>
    <x v="1"/>
    <x v="2"/>
    <x v="6"/>
    <n v="6349.2000000000007"/>
    <d v="2017-08-18T00:00:00"/>
    <m/>
    <x v="1"/>
  </r>
  <r>
    <s v="23083.007607/2016-19"/>
    <s v="PREGÃO 02/2016 UASG 158422"/>
    <d v="2017-10-02T00:00:00"/>
    <x v="1"/>
    <s v="Praça de Desportos"/>
    <n v="17"/>
    <x v="14"/>
    <s v="117/2017"/>
    <x v="4"/>
    <n v="59.9"/>
    <n v="179.7"/>
    <x v="1"/>
    <x v="6"/>
    <x v="1"/>
    <n v="179.7"/>
    <d v="2017-08-09T00:00:00"/>
    <n v="1047"/>
    <x v="2"/>
  </r>
  <r>
    <s v="23083.007607/2016-19"/>
    <s v="PREGÃO 02/2016 UASG 158422"/>
    <d v="2017-10-02T00:00:00"/>
    <x v="1"/>
    <s v="Praça de Desportos"/>
    <n v="18"/>
    <x v="15"/>
    <s v="117/2017"/>
    <x v="4"/>
    <n v="106.29"/>
    <n v="318.87"/>
    <x v="1"/>
    <x v="7"/>
    <x v="1"/>
    <n v="318.87"/>
    <d v="2017-06-26T00:00:00"/>
    <n v="1824"/>
    <x v="2"/>
  </r>
  <r>
    <s v="23083.007607/2016-19"/>
    <s v="PREGÃO 02/2016 UASG 158422"/>
    <d v="2017-10-02T00:00:00"/>
    <x v="1"/>
    <s v="Praça de Desportos"/>
    <n v="19"/>
    <x v="16"/>
    <s v="117/2017"/>
    <x v="4"/>
    <n v="105.34"/>
    <n v="316.02"/>
    <x v="1"/>
    <x v="7"/>
    <x v="1"/>
    <n v="316.02"/>
    <d v="2017-06-26T00:00:00"/>
    <n v="1824"/>
    <x v="2"/>
  </r>
  <r>
    <s v="23083.007607/2016-19"/>
    <s v="PREGÃO 02/2016 UASG 158422"/>
    <d v="2017-10-02T00:00:00"/>
    <x v="1"/>
    <s v="Praça de Desportos"/>
    <n v="6"/>
    <x v="17"/>
    <s v="117/2017"/>
    <x v="6"/>
    <n v="188.9"/>
    <n v="2833.5"/>
    <x v="1"/>
    <x v="5"/>
    <x v="4"/>
    <n v="2833.5"/>
    <d v="2017-08-18T00:00:00"/>
    <n v="1354"/>
    <x v="2"/>
  </r>
  <r>
    <s v="23083.007607/2016-19"/>
    <s v="PREGÃO 02/2016 UASG 158422"/>
    <d v="2017-10-02T00:00:00"/>
    <x v="1"/>
    <s v="Praça de Desportos"/>
    <n v="9"/>
    <x v="18"/>
    <s v="117/2017"/>
    <x v="8"/>
    <n v="111.8"/>
    <n v="1118"/>
    <x v="1"/>
    <x v="1"/>
    <x v="5"/>
    <n v="1118"/>
    <d v="2017-05-31T00:00:00"/>
    <n v="1412"/>
    <x v="2"/>
  </r>
  <r>
    <s v="23083.007607/2016-19"/>
    <s v="PREGÃO 02/2016 UASG 158422"/>
    <d v="2017-10-02T00:00:00"/>
    <x v="1"/>
    <s v="Praça de Desportos"/>
    <n v="20"/>
    <x v="19"/>
    <s v="117/2017"/>
    <x v="8"/>
    <n v="39.9"/>
    <n v="399"/>
    <x v="1"/>
    <x v="6"/>
    <x v="7"/>
    <n v="279.3"/>
    <d v="2017-08-09T00:00:00"/>
    <n v="1047"/>
    <x v="1"/>
  </r>
  <r>
    <s v="23083.007607/2016-19"/>
    <s v="PREGÃO 02/2016 UASG 158422"/>
    <d v="2017-10-02T00:00:00"/>
    <x v="1"/>
    <s v="Praça de Desportos"/>
    <n v="47"/>
    <x v="20"/>
    <s v="117/2017"/>
    <x v="9"/>
    <n v="49"/>
    <n v="539"/>
    <x v="1"/>
    <x v="6"/>
    <x v="2"/>
    <n v="98"/>
    <d v="2017-08-09T00:00:00"/>
    <n v="1047"/>
    <x v="1"/>
  </r>
  <r>
    <s v="23083.007607/2016-19"/>
    <s v="PREGÃO 02/2016 UASG 158422"/>
    <d v="2017-10-02T00:00:00"/>
    <x v="1"/>
    <s v="Praça de Desportos"/>
    <n v="21"/>
    <x v="21"/>
    <s v="117/2017"/>
    <x v="3"/>
    <n v="13.87"/>
    <n v="69.349999999999994"/>
    <x v="1"/>
    <x v="2"/>
    <x v="1"/>
    <n v="41.61"/>
    <d v="2017-06-08T00:00:00"/>
    <n v="8143"/>
    <x v="1"/>
  </r>
  <r>
    <s v="23083.007607/2016-19"/>
    <s v="PREGÃO 02/2016 UASG 158422"/>
    <d v="2017-10-02T00:00:00"/>
    <x v="1"/>
    <s v="Praça de Desportos"/>
    <n v="35"/>
    <x v="22"/>
    <s v="117/2017"/>
    <x v="2"/>
    <n v="108"/>
    <n v="216"/>
    <x v="1"/>
    <x v="8"/>
    <x v="2"/>
    <n v="216"/>
    <d v="2017-05-22T00:00:00"/>
    <n v="2279"/>
    <x v="2"/>
  </r>
  <r>
    <s v="23083.007607/2016-19"/>
    <s v="PREGÃO 02/2016 UASG 158422"/>
    <d v="2017-10-02T00:00:00"/>
    <x v="1"/>
    <s v="Praça de Desportos"/>
    <n v="100"/>
    <x v="23"/>
    <s v="117/2017"/>
    <x v="4"/>
    <n v="728.08"/>
    <n v="2184.2400000000002"/>
    <x v="1"/>
    <x v="3"/>
    <x v="2"/>
    <n v="1456.16"/>
    <d v="2017-06-14T00:00:00"/>
    <n v="1355"/>
    <x v="1"/>
  </r>
  <r>
    <s v="23083.007607/2016-19"/>
    <s v="PREGÃO 02/2016 UASG 158422"/>
    <d v="2017-10-02T00:00:00"/>
    <x v="1"/>
    <s v="Praça de Desportos"/>
    <n v="25"/>
    <x v="24"/>
    <s v="117/2017"/>
    <x v="0"/>
    <n v="367.9"/>
    <n v="1471.6"/>
    <x v="1"/>
    <x v="1"/>
    <x v="2"/>
    <n v="735.8"/>
    <d v="2017-05-31T00:00:00"/>
    <n v="1412"/>
    <x v="1"/>
  </r>
  <r>
    <s v="23083.007607/2016-19"/>
    <s v="PREGÃO 02/2016 UASG 158422"/>
    <d v="2017-10-02T00:00:00"/>
    <x v="1"/>
    <s v="Praça de Desportos"/>
    <n v="70"/>
    <x v="25"/>
    <s v="117/2017"/>
    <x v="2"/>
    <n v="98"/>
    <n v="196"/>
    <x v="1"/>
    <x v="1"/>
    <x v="3"/>
    <n v="98"/>
    <d v="2017-05-31T00:00:00"/>
    <n v="1412"/>
    <x v="1"/>
  </r>
  <r>
    <s v="23083.007607/2016-19"/>
    <s v="PREGÃO 02/2016 UASG 158422"/>
    <d v="2017-10-02T00:00:00"/>
    <x v="1"/>
    <s v="Praça de Desportos"/>
    <n v="96"/>
    <x v="26"/>
    <s v="117/2017"/>
    <x v="8"/>
    <n v="9.8000000000000007"/>
    <n v="98"/>
    <x v="1"/>
    <x v="1"/>
    <x v="1"/>
    <n v="29.400000000000002"/>
    <d v="2017-05-31T00:00:00"/>
    <n v="1412"/>
    <x v="1"/>
  </r>
  <r>
    <s v="23083.007607/2016-19"/>
    <s v="PREGÃO 02/2016 UASG 158422"/>
    <d v="2017-10-02T00:00:00"/>
    <x v="1"/>
    <s v="Praça de Desportos"/>
    <n v="97"/>
    <x v="27"/>
    <s v="117/2017"/>
    <x v="8"/>
    <n v="9.8000000000000007"/>
    <n v="98"/>
    <x v="1"/>
    <x v="1"/>
    <x v="8"/>
    <n v="49"/>
    <d v="2017-05-31T00:00:00"/>
    <n v="1412"/>
    <x v="1"/>
  </r>
  <r>
    <s v="23083.007607/2016-19"/>
    <s v="PREGÃO 02/2016 UASG 158422"/>
    <d v="2017-10-02T00:00:00"/>
    <x v="1"/>
    <s v="Praça de Desportos"/>
    <n v="98"/>
    <x v="28"/>
    <s v="117/2017"/>
    <x v="8"/>
    <n v="11.9"/>
    <n v="119"/>
    <x v="1"/>
    <x v="1"/>
    <x v="8"/>
    <n v="59.5"/>
    <d v="2017-05-31T00:00:00"/>
    <n v="1412"/>
    <x v="1"/>
  </r>
  <r>
    <s v="23083.007607/2016-19"/>
    <s v="PREGÃO 02/2016 UASG 158422"/>
    <d v="2017-10-02T00:00:00"/>
    <x v="1"/>
    <s v="Praça de Desportos"/>
    <n v="28"/>
    <x v="29"/>
    <s v="117/2017"/>
    <x v="5"/>
    <n v="690"/>
    <n v="690"/>
    <x v="2"/>
    <x v="4"/>
    <x v="3"/>
    <n v="690"/>
    <d v="2017-09-11T00:00:00"/>
    <n v="4432"/>
    <x v="2"/>
  </r>
  <r>
    <s v="23083.007607/2016-19"/>
    <s v="PREGÃO 02/2016 UASG 158422"/>
    <d v="2017-10-02T00:00:00"/>
    <x v="1"/>
    <s v="Praça de Desportos"/>
    <n v="124"/>
    <x v="30"/>
    <s v="117/2017"/>
    <x v="2"/>
    <n v="126"/>
    <n v="252"/>
    <x v="1"/>
    <x v="9"/>
    <x v="2"/>
    <n v="252"/>
    <d v="2017-07-06T00:00:00"/>
    <n v="375"/>
    <x v="2"/>
  </r>
  <r>
    <s v="23083.007607/2016-19"/>
    <s v="PREGÃO 02/2016 UASG 158422"/>
    <d v="2017-10-02T00:00:00"/>
    <x v="1"/>
    <s v="Praça de Desportos"/>
    <n v="30"/>
    <x v="31"/>
    <s v="117/2017"/>
    <x v="0"/>
    <n v="80"/>
    <n v="320"/>
    <x v="1"/>
    <x v="6"/>
    <x v="9"/>
    <n v="320"/>
    <d v="2017-08-09T00:00:00"/>
    <n v="1047"/>
    <x v="2"/>
  </r>
  <r>
    <s v="23083.007607/2016-19"/>
    <s v="PREGÃO 02/2016 UASG 158422"/>
    <d v="2017-10-02T00:00:00"/>
    <x v="1"/>
    <s v="Praça de Desportos"/>
    <n v="60"/>
    <x v="32"/>
    <s v="117/2017"/>
    <x v="2"/>
    <n v="77"/>
    <n v="154"/>
    <x v="1"/>
    <x v="2"/>
    <x v="2"/>
    <n v="154"/>
    <d v="2017-06-08T00:00:00"/>
    <n v="8143"/>
    <x v="2"/>
  </r>
  <r>
    <s v="23083.007607/2016-19"/>
    <s v="PREGÃO 02/2016 UASG 158422"/>
    <d v="2017-10-02T00:00:00"/>
    <x v="1"/>
    <s v="Praça de Desportos"/>
    <n v="61"/>
    <x v="33"/>
    <s v="117/2017"/>
    <x v="2"/>
    <n v="62.8"/>
    <n v="125.6"/>
    <x v="1"/>
    <x v="6"/>
    <x v="2"/>
    <n v="125.6"/>
    <d v="2017-08-09T00:00:00"/>
    <n v="1047"/>
    <x v="2"/>
  </r>
  <r>
    <s v="23083.007607/2016-19"/>
    <s v="PREGÃO 02/2016 UASG 158422"/>
    <d v="2017-10-02T00:00:00"/>
    <x v="1"/>
    <s v="Praça de Desportos"/>
    <n v="63"/>
    <x v="34"/>
    <s v="117/2017"/>
    <x v="2"/>
    <n v="68.87"/>
    <n v="137.74"/>
    <x v="1"/>
    <x v="2"/>
    <x v="2"/>
    <n v="137.74"/>
    <d v="2017-06-08T00:00:00"/>
    <n v="8143"/>
    <x v="2"/>
  </r>
  <r>
    <s v="23083.007607/2016-19"/>
    <s v="PREGÃO 02/2016 UASG 158422"/>
    <d v="2017-10-02T00:00:00"/>
    <x v="1"/>
    <s v="Praça de Desportos"/>
    <n v="64"/>
    <x v="35"/>
    <s v="117/2017"/>
    <x v="2"/>
    <n v="54.67"/>
    <n v="109.34"/>
    <x v="1"/>
    <x v="2"/>
    <x v="2"/>
    <n v="109.34"/>
    <d v="2017-06-08T00:00:00"/>
    <n v="8143"/>
    <x v="2"/>
  </r>
  <r>
    <s v="23083.007607/2016-19"/>
    <s v="PREGÃO 02/2016 UASG 158422"/>
    <d v="2017-10-02T00:00:00"/>
    <x v="1"/>
    <s v="Praça de Desportos"/>
    <n v="74"/>
    <x v="36"/>
    <s v="117/2017"/>
    <x v="0"/>
    <n v="393.9"/>
    <n v="1575.6"/>
    <x v="1"/>
    <x v="1"/>
    <x v="2"/>
    <n v="787.8"/>
    <d v="2017-05-31T00:00:00"/>
    <n v="1412"/>
    <x v="1"/>
  </r>
  <r>
    <s v="23083.007607/2016-19"/>
    <s v="PREGÃO 02/2016 UASG 158422"/>
    <d v="2017-10-02T00:00:00"/>
    <x v="1"/>
    <s v="Praça de Desportos"/>
    <n v="69"/>
    <x v="37"/>
    <s v="117/2017"/>
    <x v="8"/>
    <n v="13.5"/>
    <n v="135"/>
    <x v="1"/>
    <x v="8"/>
    <x v="1"/>
    <n v="40.5"/>
    <d v="2017-05-22T00:00:00"/>
    <n v="2279"/>
    <x v="1"/>
  </r>
  <r>
    <s v="23083.007607/2016-19"/>
    <s v="PREGÃO 02/2016 UASG 158422"/>
    <d v="2017-10-02T00:00:00"/>
    <x v="1"/>
    <s v="Praça de Desportos"/>
    <n v="56"/>
    <x v="38"/>
    <s v="117/2017"/>
    <x v="5"/>
    <n v="330"/>
    <n v="330"/>
    <x v="1"/>
    <x v="6"/>
    <x v="3"/>
    <n v="330"/>
    <d v="2017-08-09T00:00:00"/>
    <n v="1047"/>
    <x v="2"/>
  </r>
  <r>
    <s v="23083.007607/2016-19"/>
    <s v="PREGÃO 02/2016 UASG 158422"/>
    <d v="2017-10-02T00:00:00"/>
    <x v="1"/>
    <s v="Praça de Desportos"/>
    <n v="73"/>
    <x v="39"/>
    <s v="117/2017"/>
    <x v="0"/>
    <n v="100"/>
    <n v="400"/>
    <x v="1"/>
    <x v="10"/>
    <x v="1"/>
    <n v="300"/>
    <d v="2017-05-22T00:00:00"/>
    <n v="217"/>
    <x v="1"/>
  </r>
  <r>
    <s v="23083.007607/2016-19"/>
    <s v="PREGÃO 02/2016 UASG 158422"/>
    <d v="2017-10-02T00:00:00"/>
    <x v="1"/>
    <s v="Praça de Desportos"/>
    <n v="72"/>
    <x v="40"/>
    <s v="117/2017"/>
    <x v="0"/>
    <n v="100"/>
    <n v="400"/>
    <x v="1"/>
    <x v="10"/>
    <x v="1"/>
    <n v="300"/>
    <d v="2017-05-22T00:00:00"/>
    <n v="217"/>
    <x v="1"/>
  </r>
  <r>
    <s v="23083.007607/2016-19"/>
    <s v="PREGÃO 02/2016 UASG 158422"/>
    <d v="2017-10-02T00:00:00"/>
    <x v="1"/>
    <s v="Praça de Desportos"/>
    <n v="185"/>
    <x v="41"/>
    <s v="117/2017"/>
    <x v="4"/>
    <n v="77.900000000000006"/>
    <n v="233.70000000000002"/>
    <x v="1"/>
    <x v="1"/>
    <x v="3"/>
    <n v="77.900000000000006"/>
    <d v="2017-05-31T00:00:00"/>
    <n v="1412"/>
    <x v="1"/>
  </r>
  <r>
    <s v="23083.007607/2016-19"/>
    <s v="PREGÃO 02/2016 UASG 158422"/>
    <d v="2017-10-02T00:00:00"/>
    <x v="2"/>
    <s v="CAIC"/>
    <n v="104"/>
    <x v="9"/>
    <s v="153/2017"/>
    <x v="2"/>
    <n v="40"/>
    <n v="80"/>
    <x v="1"/>
    <x v="2"/>
    <x v="2"/>
    <n v="80"/>
    <d v="2017-06-08T00:00:00"/>
    <n v="8143"/>
    <x v="2"/>
  </r>
  <r>
    <s v="23083.007607/2016-19"/>
    <s v="PREGÃO 02/2016 UASG 158422"/>
    <d v="2017-10-02T00:00:00"/>
    <x v="2"/>
    <s v="CAIC"/>
    <n v="2"/>
    <x v="42"/>
    <s v="153/2017"/>
    <x v="2"/>
    <n v="148.97"/>
    <n v="297.94"/>
    <x v="1"/>
    <x v="2"/>
    <x v="2"/>
    <n v="297.94"/>
    <d v="2017-06-08T00:00:00"/>
    <n v="8143"/>
    <x v="2"/>
  </r>
  <r>
    <s v="23083.007607/2016-19"/>
    <s v="PREGÃO 02/2016 UASG 158422"/>
    <d v="2017-10-02T00:00:00"/>
    <x v="2"/>
    <s v="CAIC"/>
    <n v="21"/>
    <x v="21"/>
    <s v="153/2017"/>
    <x v="4"/>
    <n v="13.87"/>
    <n v="41.61"/>
    <x v="1"/>
    <x v="2"/>
    <x v="2"/>
    <n v="27.74"/>
    <d v="2017-06-08T00:00:00"/>
    <n v="8143"/>
    <x v="1"/>
  </r>
  <r>
    <s v="23083.007607/2016-19"/>
    <s v="PREGÃO 02/2016 UASG 158422"/>
    <d v="2017-10-02T00:00:00"/>
    <x v="2"/>
    <s v="CAIC"/>
    <n v="75"/>
    <x v="43"/>
    <s v="153/2017"/>
    <x v="2"/>
    <n v="600"/>
    <n v="1200"/>
    <x v="2"/>
    <x v="11"/>
    <x v="3"/>
    <n v="600"/>
    <d v="2017-09-11T00:00:00"/>
    <n v="4430"/>
    <x v="1"/>
  </r>
  <r>
    <s v="23083.007607/2016-19"/>
    <s v="PREGÃO 02/2016 UASG 158422"/>
    <d v="2017-10-02T00:00:00"/>
    <x v="3"/>
    <s v="CTUR"/>
    <n v="23"/>
    <x v="5"/>
    <s v="93/2017"/>
    <x v="2"/>
    <n v="11.9"/>
    <n v="23.8"/>
    <x v="1"/>
    <x v="12"/>
    <x v="2"/>
    <n v="23.8"/>
    <d v="2017-05-31T00:00:00"/>
    <n v="1413"/>
    <x v="2"/>
  </r>
  <r>
    <s v="23083.007607/2016-19"/>
    <s v="PREGÃO 02/2016 UASG 158422"/>
    <d v="2017-10-02T00:00:00"/>
    <x v="3"/>
    <s v="CTUR"/>
    <n v="24"/>
    <x v="6"/>
    <s v="93/2017"/>
    <x v="4"/>
    <n v="11.2"/>
    <n v="33.599999999999994"/>
    <x v="1"/>
    <x v="12"/>
    <x v="2"/>
    <n v="22.4"/>
    <d v="2017-05-31T00:00:00"/>
    <n v="1413"/>
    <x v="1"/>
  </r>
  <r>
    <s v="23083.007607/2016-19"/>
    <s v="PREGÃO 02/2016 UASG 158422"/>
    <d v="2017-10-02T00:00:00"/>
    <x v="3"/>
    <s v="CTUR"/>
    <n v="104"/>
    <x v="9"/>
    <s v="93/2017"/>
    <x v="1"/>
    <n v="40"/>
    <n v="240"/>
    <x v="1"/>
    <x v="13"/>
    <x v="10"/>
    <n v="240"/>
    <d v="2017-06-09T00:00:00"/>
    <n v="8142"/>
    <x v="2"/>
  </r>
  <r>
    <s v="23083.007607/2016-19"/>
    <s v="PREGÃO 02/2016 UASG 158422"/>
    <d v="2017-10-02T00:00:00"/>
    <x v="3"/>
    <s v="CTUR"/>
    <n v="5"/>
    <x v="13"/>
    <s v="93/2017"/>
    <x v="6"/>
    <n v="162.80000000000001"/>
    <n v="2442"/>
    <x v="1"/>
    <x v="13"/>
    <x v="4"/>
    <n v="2442"/>
    <d v="2017-06-09T00:00:00"/>
    <n v="8142"/>
    <x v="2"/>
  </r>
  <r>
    <s v="23083.007607/2016-19"/>
    <s v="PREGÃO 02/2016 UASG 158422"/>
    <d v="2017-10-02T00:00:00"/>
    <x v="3"/>
    <s v="CTUR"/>
    <n v="15"/>
    <x v="44"/>
    <s v="93/2017"/>
    <x v="8"/>
    <n v="49.9"/>
    <n v="499"/>
    <x v="1"/>
    <x v="14"/>
    <x v="1"/>
    <n v="149.69999999999999"/>
    <d v="2017-07-20T00:00:00"/>
    <n v="1046"/>
    <x v="1"/>
  </r>
  <r>
    <s v="23083.007607/2016-19"/>
    <s v="PREGÃO 02/2016 UASG 158422"/>
    <d v="2017-10-02T00:00:00"/>
    <x v="3"/>
    <s v="CTUR"/>
    <n v="16"/>
    <x v="45"/>
    <s v="93/2017"/>
    <x v="8"/>
    <n v="49.9"/>
    <n v="499"/>
    <x v="1"/>
    <x v="14"/>
    <x v="1"/>
    <n v="149.69999999999999"/>
    <d v="2017-07-20T00:00:00"/>
    <n v="1046"/>
    <x v="1"/>
  </r>
  <r>
    <s v="23083.007607/2016-19"/>
    <s v="PREGÃO 02/2016 UASG 158422"/>
    <d v="2017-10-02T00:00:00"/>
    <x v="3"/>
    <s v="CTUR"/>
    <n v="6"/>
    <x v="17"/>
    <s v="93/2017"/>
    <x v="10"/>
    <n v="188.9"/>
    <n v="3778"/>
    <x v="1"/>
    <x v="15"/>
    <x v="11"/>
    <n v="3778"/>
    <d v="2017-08-18T00:00:00"/>
    <n v="1355"/>
    <x v="2"/>
  </r>
  <r>
    <s v="23083.007607/2016-19"/>
    <s v="PREGÃO 02/2016 UASG 158422"/>
    <d v="2017-10-02T00:00:00"/>
    <x v="3"/>
    <s v="CTUR"/>
    <n v="10"/>
    <x v="46"/>
    <s v="93/2017"/>
    <x v="8"/>
    <n v="110"/>
    <n v="1100"/>
    <x v="1"/>
    <x v="14"/>
    <x v="5"/>
    <n v="1100"/>
    <d v="2017-07-20T00:00:00"/>
    <n v="1046"/>
    <x v="2"/>
  </r>
  <r>
    <s v="23083.007607/2016-19"/>
    <s v="PREGÃO 02/2016 UASG 158422"/>
    <d v="2017-10-02T00:00:00"/>
    <x v="3"/>
    <s v="CTUR"/>
    <n v="9"/>
    <x v="18"/>
    <s v="93/2017"/>
    <x v="2"/>
    <n v="111.8"/>
    <n v="223.6"/>
    <x v="1"/>
    <x v="12"/>
    <x v="2"/>
    <n v="223.6"/>
    <d v="2017-05-31T00:00:00"/>
    <n v="1413"/>
    <x v="2"/>
  </r>
  <r>
    <s v="23083.007607/2016-19"/>
    <s v="PREGÃO 02/2016 UASG 158422"/>
    <d v="2017-10-02T00:00:00"/>
    <x v="3"/>
    <s v="CTUR"/>
    <n v="14"/>
    <x v="47"/>
    <s v="93/2017"/>
    <x v="11"/>
    <n v="2.9"/>
    <n v="145"/>
    <x v="1"/>
    <x v="14"/>
    <x v="12"/>
    <n v="145"/>
    <d v="2017-07-20T00:00:00"/>
    <n v="1046"/>
    <x v="2"/>
  </r>
  <r>
    <s v="23083.007607/2016-19"/>
    <s v="PREGÃO 02/2016 UASG 158422"/>
    <d v="2017-10-02T00:00:00"/>
    <x v="3"/>
    <s v="CTUR"/>
    <n v="20"/>
    <x v="19"/>
    <s v="93/2017"/>
    <x v="1"/>
    <n v="39.9"/>
    <n v="239.39999999999998"/>
    <x v="1"/>
    <x v="14"/>
    <x v="1"/>
    <n v="119.69999999999999"/>
    <d v="2017-07-20T00:00:00"/>
    <n v="1046"/>
    <x v="1"/>
  </r>
  <r>
    <s v="23083.007607/2016-19"/>
    <s v="PREGÃO 02/2016 UASG 158422"/>
    <d v="2017-10-02T00:00:00"/>
    <x v="3"/>
    <s v="CTUR"/>
    <n v="47"/>
    <x v="20"/>
    <s v="93/2017"/>
    <x v="2"/>
    <n v="49"/>
    <n v="98"/>
    <x v="1"/>
    <x v="14"/>
    <x v="3"/>
    <n v="49"/>
    <d v="2017-07-20T00:00:00"/>
    <n v="1046"/>
    <x v="1"/>
  </r>
  <r>
    <s v="23083.007607/2016-19"/>
    <s v="PREGÃO 02/2016 UASG 158422"/>
    <d v="2017-10-02T00:00:00"/>
    <x v="3"/>
    <s v="CTUR"/>
    <n v="22"/>
    <x v="48"/>
    <s v="93/2017"/>
    <x v="2"/>
    <n v="55"/>
    <n v="110"/>
    <x v="1"/>
    <x v="14"/>
    <x v="2"/>
    <n v="110"/>
    <d v="2017-07-20T00:00:00"/>
    <n v="1046"/>
    <x v="2"/>
  </r>
  <r>
    <s v="23083.007607/2016-19"/>
    <s v="PREGÃO 02/2016 UASG 158422"/>
    <d v="2017-10-02T00:00:00"/>
    <x v="3"/>
    <s v="CTUR"/>
    <n v="21"/>
    <x v="21"/>
    <s v="93/2017"/>
    <x v="0"/>
    <n v="13.87"/>
    <n v="55.48"/>
    <x v="1"/>
    <x v="13"/>
    <x v="1"/>
    <n v="41.61"/>
    <d v="2017-06-09T00:00:00"/>
    <n v="8142"/>
    <x v="1"/>
  </r>
  <r>
    <s v="23083.007607/2016-19"/>
    <s v="PREGÃO 02/2016 UASG 158422"/>
    <d v="2017-10-02T00:00:00"/>
    <x v="3"/>
    <s v="CTUR"/>
    <n v="95"/>
    <x v="49"/>
    <s v="93/2017"/>
    <x v="2"/>
    <n v="36"/>
    <n v="72"/>
    <x v="1"/>
    <x v="13"/>
    <x v="2"/>
    <n v="72"/>
    <d v="2017-06-09T00:00:00"/>
    <n v="8142"/>
    <x v="2"/>
  </r>
  <r>
    <s v="23083.007607/2016-19"/>
    <s v="PREGÃO 02/2016 UASG 158422"/>
    <d v="2017-10-02T00:00:00"/>
    <x v="3"/>
    <s v="CTUR"/>
    <n v="70"/>
    <x v="25"/>
    <s v="93/2017"/>
    <x v="2"/>
    <n v="98"/>
    <n v="196"/>
    <x v="1"/>
    <x v="12"/>
    <x v="3"/>
    <n v="98"/>
    <d v="2017-05-31T00:00:00"/>
    <n v="1413"/>
    <x v="1"/>
  </r>
  <r>
    <s v="23083.007607/2016-19"/>
    <s v="PREGÃO 02/2016 UASG 158422"/>
    <d v="2017-10-02T00:00:00"/>
    <x v="3"/>
    <s v="CTUR"/>
    <n v="33"/>
    <x v="50"/>
    <s v="93/2017"/>
    <x v="2"/>
    <n v="100"/>
    <n v="200"/>
    <x v="1"/>
    <x v="16"/>
    <x v="2"/>
    <n v="200"/>
    <d v="2017-06-14T00:00:00"/>
    <n v="1356"/>
    <x v="2"/>
  </r>
  <r>
    <s v="23083.007607/2016-19"/>
    <s v="PREGÃO 02/2016 UASG 158422"/>
    <d v="2017-10-02T00:00:00"/>
    <x v="3"/>
    <s v="CTUR"/>
    <n v="96"/>
    <x v="26"/>
    <s v="93/2017"/>
    <x v="3"/>
    <n v="9.8000000000000007"/>
    <n v="49"/>
    <x v="1"/>
    <x v="12"/>
    <x v="2"/>
    <n v="19.600000000000001"/>
    <d v="2017-05-31T00:00:00"/>
    <n v="1413"/>
    <x v="1"/>
  </r>
  <r>
    <s v="23083.007607/2016-19"/>
    <s v="PREGÃO 02/2016 UASG 158422"/>
    <d v="2017-10-02T00:00:00"/>
    <x v="3"/>
    <s v="CTUR"/>
    <n v="77"/>
    <x v="1"/>
    <s v="93/2017"/>
    <x v="2"/>
    <n v="135.69999999999999"/>
    <n v="271.39999999999998"/>
    <x v="1"/>
    <x v="12"/>
    <x v="3"/>
    <n v="135.69999999999999"/>
    <d v="2017-05-31T00:00:00"/>
    <n v="1413"/>
    <x v="1"/>
  </r>
  <r>
    <s v="23083.007607/2016-19"/>
    <s v="PREGÃO 02/2016 UASG 158422"/>
    <d v="2017-10-02T00:00:00"/>
    <x v="3"/>
    <s v="CTUR"/>
    <n v="124"/>
    <x v="30"/>
    <s v="93/2017"/>
    <x v="0"/>
    <n v="126"/>
    <n v="504"/>
    <x v="1"/>
    <x v="17"/>
    <x v="9"/>
    <n v="504"/>
    <d v="2017-07-06T00:00:00"/>
    <n v="376"/>
    <x v="2"/>
  </r>
  <r>
    <s v="23083.007607/2016-19"/>
    <s v="PREGÃO 02/2016 UASG 158422"/>
    <d v="2017-10-02T00:00:00"/>
    <x v="3"/>
    <s v="CTUR"/>
    <n v="121"/>
    <x v="51"/>
    <s v="93/2017"/>
    <x v="0"/>
    <n v="126"/>
    <n v="504"/>
    <x v="1"/>
    <x v="17"/>
    <x v="9"/>
    <n v="504"/>
    <d v="2017-07-06T00:00:00"/>
    <n v="376"/>
    <x v="2"/>
  </r>
  <r>
    <s v="23083.007607/2016-19"/>
    <s v="PREGÃO 02/2016 UASG 158422"/>
    <d v="2017-10-02T00:00:00"/>
    <x v="3"/>
    <s v="CTUR"/>
    <n v="52"/>
    <x v="52"/>
    <s v="93/2017"/>
    <x v="10"/>
    <n v="7.5"/>
    <n v="150"/>
    <x v="1"/>
    <x v="12"/>
    <x v="5"/>
    <n v="75"/>
    <d v="2017-05-31T00:00:00"/>
    <n v="1413"/>
    <x v="1"/>
  </r>
  <r>
    <s v="23083.007607/2016-19"/>
    <s v="PREGÃO 02/2016 UASG 158422"/>
    <d v="2017-10-02T00:00:00"/>
    <x v="3"/>
    <s v="CTUR"/>
    <n v="54"/>
    <x v="53"/>
    <s v="93/2017"/>
    <x v="8"/>
    <n v="20"/>
    <n v="200"/>
    <x v="1"/>
    <x v="12"/>
    <x v="10"/>
    <n v="120"/>
    <d v="2017-05-31T00:00:00"/>
    <n v="1413"/>
    <x v="1"/>
  </r>
  <r>
    <s v="23083.007607/2016-19"/>
    <s v="PREGÃO 02/2016 UASG 158422"/>
    <d v="2017-10-02T00:00:00"/>
    <x v="3"/>
    <s v="CTUR"/>
    <n v="99"/>
    <x v="54"/>
    <s v="93/2017"/>
    <x v="0"/>
    <n v="69.95"/>
    <n v="279.8"/>
    <x v="1"/>
    <x v="12"/>
    <x v="2"/>
    <n v="139.9"/>
    <d v="2017-05-31T00:00:00"/>
    <n v="1413"/>
    <x v="1"/>
  </r>
  <r>
    <s v="23083.007607/2016-19"/>
    <s v="PREGÃO 02/2016 UASG 158422"/>
    <d v="2017-10-02T00:00:00"/>
    <x v="3"/>
    <s v="CTUR"/>
    <n v="66"/>
    <x v="55"/>
    <s v="93/2017"/>
    <x v="0"/>
    <n v="108"/>
    <n v="432"/>
    <x v="1"/>
    <x v="16"/>
    <x v="1"/>
    <n v="324"/>
    <d v="2017-06-14T00:00:00"/>
    <n v="1356"/>
    <x v="1"/>
  </r>
  <r>
    <s v="23083.007607/2016-19"/>
    <s v="PREGÃO 02/2016 UASG 158422"/>
    <d v="2017-10-02T00:00:00"/>
    <x v="3"/>
    <s v="CTUR"/>
    <n v="126"/>
    <x v="56"/>
    <s v="93/2017"/>
    <x v="10"/>
    <n v="64.53"/>
    <n v="1290.5999999999999"/>
    <x v="1"/>
    <x v="18"/>
    <x v="11"/>
    <n v="1290.5999999999999"/>
    <d v="2017-06-26T00:00:00"/>
    <n v="95"/>
    <x v="2"/>
  </r>
  <r>
    <s v="23083.007607/2016-19"/>
    <s v="PREGÃO 02/2016 UASG 158422"/>
    <d v="2017-10-02T00:00:00"/>
    <x v="4"/>
    <s v="Departamento de Educação Física e Desportos"/>
    <n v="38"/>
    <x v="3"/>
    <s v="111/2017"/>
    <x v="5"/>
    <n v="37.869999999999997"/>
    <n v="37.869999999999997"/>
    <x v="1"/>
    <x v="2"/>
    <x v="3"/>
    <n v="37.869999999999997"/>
    <d v="2017-06-08T00:00:00"/>
    <n v="8143"/>
    <x v="2"/>
  </r>
  <r>
    <s v="23083.007607/2016-19"/>
    <s v="PREGÃO 02/2016 UASG 158422"/>
    <d v="2017-10-02T00:00:00"/>
    <x v="4"/>
    <s v="Departamento de Educação Física e Desportos"/>
    <n v="3"/>
    <x v="11"/>
    <s v="111/2017"/>
    <x v="3"/>
    <n v="168"/>
    <n v="840"/>
    <x v="1"/>
    <x v="2"/>
    <x v="8"/>
    <n v="840"/>
    <d v="2017-06-08T00:00:00"/>
    <n v="8143"/>
    <x v="2"/>
  </r>
  <r>
    <s v="23083.007607/2016-19"/>
    <s v="PREGÃO 02/2016 UASG 158422"/>
    <d v="2017-10-02T00:00:00"/>
    <x v="4"/>
    <s v="Departamento de Educação Física e Desportos"/>
    <n v="4"/>
    <x v="12"/>
    <s v="111/2017"/>
    <x v="3"/>
    <n v="128.91999999999999"/>
    <n v="644.59999999999991"/>
    <x v="1"/>
    <x v="5"/>
    <x v="8"/>
    <n v="644.59999999999991"/>
    <d v="2017-08-18T00:00:00"/>
    <n v="1354"/>
    <x v="2"/>
  </r>
  <r>
    <s v="23083.007607/2016-19"/>
    <s v="PREGÃO 02/2016 UASG 158422"/>
    <d v="2017-10-02T00:00:00"/>
    <x v="4"/>
    <s v="Departamento de Educação Física e Desportos"/>
    <n v="179"/>
    <x v="57"/>
    <s v="111/2017"/>
    <x v="8"/>
    <n v="15.35"/>
    <n v="153.5"/>
    <x v="1"/>
    <x v="19"/>
    <x v="5"/>
    <n v="153.5"/>
    <d v="2017-07-10T00:00:00"/>
    <n v="175"/>
    <x v="2"/>
  </r>
  <r>
    <s v="23083.007607/2016-19"/>
    <s v="PREGÃO 02/2016 UASG 158422"/>
    <d v="2017-10-02T00:00:00"/>
    <x v="4"/>
    <s v="Departamento de Educação Física e Desportos"/>
    <n v="5"/>
    <x v="13"/>
    <s v="111/2017"/>
    <x v="3"/>
    <n v="162.80000000000001"/>
    <n v="814"/>
    <x v="1"/>
    <x v="2"/>
    <x v="8"/>
    <n v="814"/>
    <d v="2017-06-08T00:00:00"/>
    <n v="8143"/>
    <x v="2"/>
  </r>
  <r>
    <s v="23083.007607/2016-19"/>
    <s v="PREGÃO 02/2016 UASG 158422"/>
    <d v="2017-10-02T00:00:00"/>
    <x v="4"/>
    <s v="Departamento de Educação Física e Desportos"/>
    <n v="6"/>
    <x v="17"/>
    <s v="111/2017"/>
    <x v="3"/>
    <n v="188.9"/>
    <n v="944.5"/>
    <x v="1"/>
    <x v="5"/>
    <x v="8"/>
    <n v="944.5"/>
    <d v="2017-08-18T00:00:00"/>
    <n v="1354"/>
    <x v="2"/>
  </r>
  <r>
    <s v="23083.007607/2016-19"/>
    <s v="PREGÃO 02/2016 UASG 158422"/>
    <d v="2017-10-02T00:00:00"/>
    <x v="4"/>
    <s v="Departamento de Educação Física e Desportos"/>
    <n v="1"/>
    <x v="58"/>
    <s v="111/2017"/>
    <x v="3"/>
    <n v="143.97"/>
    <n v="719.85"/>
    <x v="1"/>
    <x v="2"/>
    <x v="8"/>
    <n v="719.85"/>
    <d v="2017-06-08T00:00:00"/>
    <n v="8143"/>
    <x v="2"/>
  </r>
  <r>
    <s v="23083.007607/2016-19"/>
    <s v="PREGÃO 02/2016 UASG 158422"/>
    <d v="2017-10-02T00:00:00"/>
    <x v="4"/>
    <s v="Departamento de Educação Física e Desportos"/>
    <n v="2"/>
    <x v="42"/>
    <s v="111/2017"/>
    <x v="3"/>
    <n v="148.97"/>
    <n v="744.85"/>
    <x v="1"/>
    <x v="2"/>
    <x v="8"/>
    <n v="744.85"/>
    <d v="2017-06-08T00:00:00"/>
    <n v="8143"/>
    <x v="2"/>
  </r>
  <r>
    <s v="23083.007607/2016-19"/>
    <s v="PREGÃO 02/2016 UASG 158422"/>
    <d v="2017-10-02T00:00:00"/>
    <x v="4"/>
    <s v="Departamento de Educação Física e Desportos"/>
    <n v="22"/>
    <x v="48"/>
    <s v="111/2017"/>
    <x v="3"/>
    <n v="55"/>
    <n v="275"/>
    <x v="1"/>
    <x v="6"/>
    <x v="1"/>
    <n v="165"/>
    <d v="2017-08-09T00:00:00"/>
    <n v="1047"/>
    <x v="1"/>
  </r>
  <r>
    <s v="23083.007607/2016-19"/>
    <s v="PREGÃO 02/2016 UASG 158422"/>
    <d v="2017-10-02T00:00:00"/>
    <x v="4"/>
    <s v="Departamento de Educação Física e Desportos"/>
    <n v="33"/>
    <x v="50"/>
    <s v="111/2017"/>
    <x v="5"/>
    <n v="100"/>
    <n v="100"/>
    <x v="1"/>
    <x v="3"/>
    <x v="3"/>
    <n v="100"/>
    <d v="2017-06-14T00:00:00"/>
    <n v="1355"/>
    <x v="2"/>
  </r>
  <r>
    <s v="23083.007607/2016-19"/>
    <s v="PREGÃO 02/2016 UASG 158422"/>
    <d v="2017-10-02T00:00:00"/>
    <x v="4"/>
    <s v="Departamento de Educação Física e Desportos"/>
    <n v="124"/>
    <x v="30"/>
    <s v="111/2017"/>
    <x v="0"/>
    <n v="126"/>
    <n v="504"/>
    <x v="1"/>
    <x v="9"/>
    <x v="9"/>
    <n v="504"/>
    <d v="2017-07-06T00:00:00"/>
    <n v="375"/>
    <x v="2"/>
  </r>
  <r>
    <s v="23083.007607/2016-19"/>
    <s v="PREGÃO 02/2016 UASG 158422"/>
    <d v="2017-10-02T00:00:00"/>
    <x v="4"/>
    <s v="Departamento de Educação Física e Desportos"/>
    <n v="53"/>
    <x v="59"/>
    <s v="111/2017"/>
    <x v="4"/>
    <n v="169.87"/>
    <n v="509.61"/>
    <x v="1"/>
    <x v="2"/>
    <x v="1"/>
    <n v="509.61"/>
    <d v="2017-06-08T00:00:00"/>
    <n v="8143"/>
    <x v="2"/>
  </r>
  <r>
    <s v="23083.007607/2016-19"/>
    <s v="PREGÃO 02/2016 UASG 158422"/>
    <d v="2017-10-02T00:00:00"/>
    <x v="4"/>
    <s v="Departamento de Educação Física e Desportos"/>
    <n v="62"/>
    <x v="60"/>
    <s v="111/2017"/>
    <x v="5"/>
    <n v="68.87"/>
    <n v="68.87"/>
    <x v="1"/>
    <x v="2"/>
    <x v="3"/>
    <n v="68.87"/>
    <d v="2017-06-08T00:00:00"/>
    <n v="8143"/>
    <x v="2"/>
  </r>
  <r>
    <s v="23083.007607/2016-19"/>
    <s v="PREGÃO 02/2016 UASG 158422"/>
    <d v="2017-10-02T00:00:00"/>
    <x v="4"/>
    <s v="Departamento de Educação Física e Desportos"/>
    <n v="60"/>
    <x v="32"/>
    <s v="111/2017"/>
    <x v="5"/>
    <n v="77"/>
    <n v="77"/>
    <x v="1"/>
    <x v="2"/>
    <x v="3"/>
    <n v="77"/>
    <d v="2017-06-08T00:00:00"/>
    <n v="8143"/>
    <x v="2"/>
  </r>
  <r>
    <s v="23083.007607/2016-19"/>
    <s v="PREGÃO 02/2016 UASG 158422"/>
    <d v="2017-10-02T00:00:00"/>
    <x v="4"/>
    <s v="Departamento de Educação Física e Desportos"/>
    <n v="61"/>
    <x v="33"/>
    <s v="111/2017"/>
    <x v="5"/>
    <n v="62.8"/>
    <n v="62.8"/>
    <x v="1"/>
    <x v="6"/>
    <x v="3"/>
    <n v="62.8"/>
    <d v="2017-08-09T00:00:00"/>
    <n v="1047"/>
    <x v="2"/>
  </r>
  <r>
    <s v="23083.007607/2016-19"/>
    <s v="PREGÃO 02/2016 UASG 158422"/>
    <d v="2017-10-02T00:00:00"/>
    <x v="4"/>
    <s v="Departamento de Educação Física e Desportos"/>
    <n v="63"/>
    <x v="34"/>
    <s v="111/2017"/>
    <x v="5"/>
    <n v="68.87"/>
    <n v="68.87"/>
    <x v="1"/>
    <x v="2"/>
    <x v="3"/>
    <n v="68.87"/>
    <d v="2017-06-08T00:00:00"/>
    <n v="8143"/>
    <x v="2"/>
  </r>
  <r>
    <s v="23083.007607/2016-19"/>
    <s v="PREGÃO 02/2016 UASG 158422"/>
    <d v="2017-10-02T00:00:00"/>
    <x v="4"/>
    <s v="Departamento de Educação Física e Desportos"/>
    <n v="64"/>
    <x v="35"/>
    <s v="111/2017"/>
    <x v="5"/>
    <n v="54.67"/>
    <n v="54.67"/>
    <x v="1"/>
    <x v="2"/>
    <x v="3"/>
    <n v="54.67"/>
    <d v="2017-06-08T00:00:00"/>
    <n v="8143"/>
    <x v="2"/>
  </r>
  <r>
    <s v="23083.007607/2016-19"/>
    <s v="PREGÃO 02/2016 UASG 158422"/>
    <d v="2017-10-02T00:00:00"/>
    <x v="4"/>
    <s v="Departamento de Educação Física e Desportos"/>
    <n v="126"/>
    <x v="56"/>
    <s v="111/2017"/>
    <x v="8"/>
    <n v="64.53"/>
    <n v="645.29999999999995"/>
    <x v="1"/>
    <x v="20"/>
    <x v="5"/>
    <n v="645.29999999999995"/>
    <d v="2017-06-26T00:00:00"/>
    <n v="96"/>
    <x v="2"/>
  </r>
  <r>
    <s v="23083.007607/2016-19"/>
    <s v="PREGÃO 02/2016 UASG 158422"/>
    <d v="2017-10-02T00:00:00"/>
    <x v="4"/>
    <s v="Departamento de Educação Física e Desportos"/>
    <n v="185"/>
    <x v="41"/>
    <s v="111/2017"/>
    <x v="5"/>
    <n v="77.900000000000006"/>
    <n v="77.900000000000006"/>
    <x v="1"/>
    <x v="1"/>
    <x v="3"/>
    <n v="77.900000000000006"/>
    <d v="2017-05-31T00:00:00"/>
    <n v="1412"/>
    <x v="2"/>
  </r>
  <r>
    <s v="23083.007607/2016-19"/>
    <s v="PREGÃO 02/2016 UASG 158422"/>
    <d v="2017-10-02T00:00:00"/>
    <x v="5"/>
    <s v="Direção do Campus Nova Iguaçu"/>
    <n v="21"/>
    <x v="21"/>
    <s v="113/2017"/>
    <x v="5"/>
    <n v="13.87"/>
    <n v="13.87"/>
    <x v="1"/>
    <x v="2"/>
    <x v="3"/>
    <n v="13.87"/>
    <d v="2017-06-08T00:00:00"/>
    <n v="8143"/>
    <x v="2"/>
  </r>
  <r>
    <s v="23083.007607/2016-19"/>
    <s v="PREGÃO 02/2016 UASG 158422"/>
    <d v="2017-10-02T00:00:00"/>
    <x v="5"/>
    <s v="Direção do Campus Nova Iguaçu"/>
    <n v="70"/>
    <x v="25"/>
    <s v="113/2017"/>
    <x v="5"/>
    <n v="98"/>
    <n v="98"/>
    <x v="1"/>
    <x v="1"/>
    <x v="3"/>
    <n v="98"/>
    <d v="2017-05-31T00:00:00"/>
    <n v="1412"/>
    <x v="2"/>
  </r>
  <r>
    <s v="23083.007607/2016-19"/>
    <s v="PREGÃO 02/2016 UASG 158422"/>
    <d v="2017-10-02T00:00:00"/>
    <x v="5"/>
    <s v="Direção do Campus Nova Iguaçu"/>
    <n v="77"/>
    <x v="1"/>
    <s v="113/2017"/>
    <x v="2"/>
    <n v="135.69999999999999"/>
    <n v="271.39999999999998"/>
    <x v="1"/>
    <x v="1"/>
    <x v="3"/>
    <n v="135.69999999999999"/>
    <d v="2017-05-31T00:00:00"/>
    <n v="1412"/>
    <x v="1"/>
  </r>
  <r>
    <s v="23083.007607/2016-19"/>
    <s v="PREGÃO 02/2016 UASG 158422"/>
    <d v="2017-10-02T00:00:00"/>
    <x v="5"/>
    <s v="Direção do Campus Nova Iguaçu"/>
    <n v="75"/>
    <x v="43"/>
    <s v="113/2017"/>
    <x v="5"/>
    <n v="600"/>
    <n v="600"/>
    <x v="2"/>
    <x v="21"/>
    <x v="3"/>
    <n v="600"/>
    <d v="2017-08-21T00:00:00"/>
    <n v="4429"/>
    <x v="2"/>
  </r>
  <r>
    <s v="23083.007607/2016-19"/>
    <s v="PREGÃO 02/2016 UASG 158422"/>
    <d v="2017-10-02T00:00:00"/>
    <x v="5"/>
    <s v="Direção do Campus Nova Iguaçu"/>
    <n v="74"/>
    <x v="36"/>
    <s v="113/2017"/>
    <x v="5"/>
    <n v="393.9"/>
    <n v="393.9"/>
    <x v="1"/>
    <x v="1"/>
    <x v="3"/>
    <n v="393.9"/>
    <d v="2017-05-31T00:00:00"/>
    <n v="1412"/>
    <x v="2"/>
  </r>
  <r>
    <s v="23083.007607/2016-19"/>
    <s v="PREGÃO 02/2016 UASG 158422"/>
    <d v="2017-10-02T00:00:00"/>
    <x v="5"/>
    <s v="Direção do Campus Nova Iguaçu"/>
    <n v="68"/>
    <x v="61"/>
    <s v="113/2017"/>
    <x v="5"/>
    <n v="110"/>
    <n v="110"/>
    <x v="2"/>
    <x v="21"/>
    <x v="3"/>
    <n v="110"/>
    <d v="2017-08-21T00:00:00"/>
    <n v="4429"/>
    <x v="2"/>
  </r>
  <r>
    <s v="23083.007607/2016-19"/>
    <s v="PREGÃO 02/2016 UASG 158422"/>
    <d v="2017-10-02T00:00:00"/>
    <x v="6"/>
    <s v="Instituto de Ciências Socias Aplicadas"/>
    <n v="5"/>
    <x v="13"/>
    <s v="172/2017"/>
    <x v="5"/>
    <n v="162.80000000000001"/>
    <n v="162.80000000000001"/>
    <x v="1"/>
    <x v="2"/>
    <x v="3"/>
    <n v="162.80000000000001"/>
    <d v="2017-06-08T00:00:00"/>
    <n v="8143"/>
    <x v="2"/>
  </r>
  <r>
    <s v="23083.007607/2016-19"/>
    <s v="PREGÃO 02/2016 UASG 158422"/>
    <d v="2017-10-02T00:00:00"/>
    <x v="6"/>
    <s v="Instituto de Ciências Socias Aplicadas"/>
    <n v="1"/>
    <x v="58"/>
    <s v="172/2017"/>
    <x v="5"/>
    <n v="143.97"/>
    <n v="143.97"/>
    <x v="1"/>
    <x v="2"/>
    <x v="3"/>
    <n v="143.97"/>
    <d v="2017-06-08T00:00:00"/>
    <n v="8143"/>
    <x v="2"/>
  </r>
  <r>
    <s v="23083.007607/2016-19"/>
    <s v="PREGÃO 02/2016 UASG 158422"/>
    <d v="2017-10-02T00:00:00"/>
    <x v="6"/>
    <s v="Instituto de Ciências Socias Aplicadas"/>
    <n v="2"/>
    <x v="42"/>
    <s v="172/2017"/>
    <x v="5"/>
    <n v="148.97"/>
    <n v="148.97"/>
    <x v="1"/>
    <x v="2"/>
    <x v="3"/>
    <n v="148.97"/>
    <d v="2017-06-08T00:00:00"/>
    <n v="8143"/>
    <x v="2"/>
  </r>
  <r>
    <s v="23083.007607/2016-19"/>
    <s v="PREGÃO 02/2016 UASG 158422"/>
    <d v="2017-10-02T00:00:00"/>
    <x v="6"/>
    <s v="Instituto de Ciências Socias Aplicadas"/>
    <n v="21"/>
    <x v="21"/>
    <s v="172/2017"/>
    <x v="5"/>
    <n v="13.87"/>
    <n v="13.87"/>
    <x v="1"/>
    <x v="2"/>
    <x v="3"/>
    <n v="13.87"/>
    <d v="2017-06-08T00:00:00"/>
    <n v="8143"/>
    <x v="2"/>
  </r>
  <r>
    <s v="23083.007607/2016-19"/>
    <s v="PREGÃO 02/2016 UASG 158422"/>
    <d v="2017-10-02T00:00:00"/>
    <x v="6"/>
    <s v="Instituto de Ciências Socias Aplicadas"/>
    <n v="61"/>
    <x v="33"/>
    <s v="172/2017"/>
    <x v="5"/>
    <n v="62.8"/>
    <n v="62.8"/>
    <x v="1"/>
    <x v="6"/>
    <x v="3"/>
    <n v="62.8"/>
    <d v="2017-08-09T00:00:00"/>
    <n v="1047"/>
    <x v="2"/>
  </r>
  <r>
    <s v="23083.007607/2016-19"/>
    <s v="PREGÃO 02/2016 UASG 158422"/>
    <d v="2017-10-02T00:00:00"/>
    <x v="6"/>
    <s v="Instituto de Ciências Socias Aplicadas"/>
    <n v="63"/>
    <x v="34"/>
    <s v="172/2017"/>
    <x v="5"/>
    <n v="68.87"/>
    <n v="68.87"/>
    <x v="1"/>
    <x v="2"/>
    <x v="3"/>
    <n v="68.87"/>
    <d v="2017-06-08T00:00:00"/>
    <n v="8143"/>
    <x v="2"/>
  </r>
  <r>
    <s v="23083.007607/2016-19"/>
    <s v="PREGÃO 02/2016 UASG 158422"/>
    <d v="2017-10-02T00:00:00"/>
    <x v="6"/>
    <s v="Instituto de Ciências Socias Aplicadas"/>
    <n v="64"/>
    <x v="35"/>
    <s v="172/2017"/>
    <x v="5"/>
    <n v="54.67"/>
    <n v="54.67"/>
    <x v="1"/>
    <x v="2"/>
    <x v="3"/>
    <n v="54.67"/>
    <d v="2017-06-08T00:00:00"/>
    <n v="8143"/>
    <x v="2"/>
  </r>
  <r>
    <s v="23083.007607/2016-19"/>
    <s v="PREGÃO 02/2016 UASG 158422"/>
    <d v="2017-10-02T00:00:00"/>
    <x v="6"/>
    <s v="Instituto de Ciências Socias Aplicadas"/>
    <n v="75"/>
    <x v="43"/>
    <s v="172/2017"/>
    <x v="2"/>
    <n v="600"/>
    <n v="1200"/>
    <x v="2"/>
    <x v="22"/>
    <x v="3"/>
    <n v="600"/>
    <d v="2017-09-11T00:00:00"/>
    <n v="4431"/>
    <x v="1"/>
  </r>
  <r>
    <s v="23083.007607/2016-19"/>
    <s v="PREGÃO 02/2016 UASG 158422"/>
    <d v="2017-10-02T00:00:00"/>
    <x v="6"/>
    <s v="Instituto de Ciências Socias Aplicadas"/>
    <n v="68"/>
    <x v="61"/>
    <s v="172/2017"/>
    <x v="5"/>
    <n v="110"/>
    <n v="110"/>
    <x v="0"/>
    <x v="0"/>
    <x v="0"/>
    <s v="-"/>
    <m/>
    <m/>
    <x v="3"/>
  </r>
  <r>
    <s v="23083.007607/2016-19"/>
    <s v="PREGÃO 02/2016 UASG 158422"/>
    <d v="2017-10-02T00:00:00"/>
    <x v="2"/>
    <s v="CAIC"/>
    <n v="103"/>
    <x v="8"/>
    <s v="463/2017"/>
    <x v="2"/>
    <m/>
    <n v="0"/>
    <x v="2"/>
    <x v="23"/>
    <x v="2"/>
    <n v="0"/>
    <d v="2017-08-01T00:00:00"/>
    <n v="8287"/>
    <x v="2"/>
  </r>
  <r>
    <s v="23083.007607/2016-19"/>
    <s v="PREGÃO 02/2016 UASG 158422"/>
    <d v="2017-10-02T00:00:00"/>
    <x v="2"/>
    <s v="CAIC"/>
    <n v="9"/>
    <x v="18"/>
    <s v="463/2017"/>
    <x v="2"/>
    <m/>
    <n v="0"/>
    <x v="2"/>
    <x v="24"/>
    <x v="2"/>
    <n v="0"/>
    <s v="Entrega em 10/10/2017"/>
    <s v="Papeleta 547/2017"/>
    <x v="2"/>
  </r>
  <r>
    <s v="23083.007607/2016-19"/>
    <s v="PREGÃO 02/2016 UASG 158422"/>
    <d v="2017-10-02T00:00:00"/>
    <x v="2"/>
    <s v="CAIC"/>
    <n v="2"/>
    <x v="42"/>
    <s v="463/2017"/>
    <x v="2"/>
    <m/>
    <n v="0"/>
    <x v="2"/>
    <x v="23"/>
    <x v="2"/>
    <n v="0"/>
    <d v="2017-08-01T00:00:00"/>
    <n v="8287"/>
    <x v="2"/>
  </r>
  <r>
    <s v="23083.007607/2016-19"/>
    <s v="PREGÃO 02/2016 UASG 158422"/>
    <d v="2017-10-02T00:00:00"/>
    <x v="2"/>
    <s v="CAIC"/>
    <n v="68"/>
    <x v="61"/>
    <s v="463/2017"/>
    <x v="5"/>
    <n v="110"/>
    <n v="110"/>
    <x v="2"/>
    <x v="11"/>
    <x v="2"/>
    <n v="220"/>
    <d v="2017-09-11T00:00:00"/>
    <n v="4430"/>
    <x v="2"/>
  </r>
  <r>
    <s v="23083.007607/2016-19"/>
    <s v="PREGÃO 02/2016 UASG 158422"/>
    <d v="2017-10-02T00:00:00"/>
    <x v="3"/>
    <s v="CTUR"/>
    <n v="9"/>
    <x v="18"/>
    <s v="415/2017"/>
    <x v="8"/>
    <m/>
    <n v="0"/>
    <x v="2"/>
    <x v="25"/>
    <x v="10"/>
    <n v="0"/>
    <s v="Entrega em 10/10/2017_x000a_"/>
    <s v="Papeleta 546/2017"/>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9"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G8" firstHeaderRow="1" firstDataRow="1" firstDataCol="6" rowPageCount="1" colPageCount="1"/>
  <pivotFields count="1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7">
        <item x="3"/>
        <item x="2"/>
        <item x="6"/>
        <item x="0"/>
        <item x="1"/>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QUANTID. SOLICITADA" axis="axisRow" compact="0" outline="0" showAll="0" defaultSubtotal="0">
      <items count="12">
        <item x="0"/>
        <item x="10"/>
        <item x="1"/>
        <item x="6"/>
        <item x="8"/>
        <item x="11"/>
        <item x="5"/>
        <item x="2"/>
        <item x="3"/>
        <item x="7"/>
        <item x="4"/>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3">
        <item x="0"/>
        <item x="1"/>
        <item x="2"/>
      </items>
      <extLst>
        <ext xmlns:x14="http://schemas.microsoft.com/office/spreadsheetml/2009/9/main" uri="{2946ED86-A175-432a-8AC1-64E0C546D7DE}">
          <x14:pivotField fillDownLabels="1"/>
        </ext>
      </extLst>
    </pivotField>
    <pivotField axis="axisRow" compact="0" outline="0" showAll="0" defaultSubtotal="0">
      <items count="26">
        <item x="0"/>
        <item x="1"/>
        <item x="2"/>
        <item x="3"/>
        <item x="4"/>
        <item x="5"/>
        <item x="6"/>
        <item x="7"/>
        <item x="8"/>
        <item x="9"/>
        <item x="10"/>
        <item x="11"/>
        <item x="12"/>
        <item x="13"/>
        <item x="14"/>
        <item x="15"/>
        <item x="16"/>
        <item x="17"/>
        <item x="18"/>
        <item x="19"/>
        <item x="20"/>
        <item x="21"/>
        <item x="22"/>
        <item x="23"/>
        <item x="24"/>
        <item x="25"/>
      </items>
      <extLst>
        <ext xmlns:x14="http://schemas.microsoft.com/office/spreadsheetml/2009/9/main" uri="{2946ED86-A175-432a-8AC1-64E0C546D7DE}">
          <x14:pivotField fillDownLabels="1"/>
        </ext>
      </extLst>
    </pivotField>
    <pivotField axis="axisRow" compact="0" outline="0" showAll="0" defaultSubtotal="0">
      <items count="13">
        <item x="3"/>
        <item x="2"/>
        <item x="1"/>
        <item x="9"/>
        <item x="8"/>
        <item x="10"/>
        <item x="5"/>
        <item x="4"/>
        <item x="11"/>
        <item x="12"/>
        <item x="0"/>
        <item x="6"/>
        <item x="7"/>
      </items>
      <extLst>
        <ext xmlns:x14="http://schemas.microsoft.com/office/spreadsheetml/2009/9/main" uri="{2946ED86-A175-432a-8AC1-64E0C546D7DE}">
          <x14:pivotField fillDownLabels="1"/>
        </ext>
      </extLst>
    </pivotField>
    <pivotField name="VALOR " dataField="1" compact="0" numFmtId="4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3"/>
        <item x="0"/>
        <item x="2"/>
        <item m="1" x="4"/>
        <item m="1" x="8"/>
        <item x="1"/>
        <item m="1" x="6"/>
        <item m="1" x="5"/>
        <item m="1" x="7"/>
      </items>
      <extLst>
        <ext xmlns:x14="http://schemas.microsoft.com/office/spreadsheetml/2009/9/main" uri="{2946ED86-A175-432a-8AC1-64E0C546D7DE}">
          <x14:pivotField fillDownLabels="1"/>
        </ext>
      </extLst>
    </pivotField>
  </pivotFields>
  <rowFields count="6">
    <field x="6"/>
    <field x="12"/>
    <field x="17"/>
    <field x="11"/>
    <field x="8"/>
    <field x="13"/>
  </rowFields>
  <rowItems count="4">
    <i>
      <x/>
      <x/>
      <x v="1"/>
      <x/>
      <x/>
      <x v="10"/>
    </i>
    <i>
      <x v="1"/>
      <x v="1"/>
      <x v="5"/>
      <x v="1"/>
      <x v="2"/>
      <x v="2"/>
    </i>
    <i>
      <x v="2"/>
      <x v="1"/>
      <x v="2"/>
      <x v="1"/>
      <x v="7"/>
      <x v="1"/>
    </i>
    <i t="grand">
      <x/>
    </i>
  </rowItems>
  <colItems count="1">
    <i/>
  </colItems>
  <pageFields count="1">
    <pageField fld="3" item="3" hier="-1"/>
  </pageFields>
  <dataFields count="1">
    <dataField name=" VALOR " fld="14" baseField="14" baseItem="1" numFmtId="44"/>
  </dataFields>
  <formats count="41">
    <format dxfId="286">
      <pivotArea type="all" dataOnly="0" outline="0" fieldPosition="0"/>
    </format>
    <format dxfId="285">
      <pivotArea outline="0" collapsedLevelsAreSubtotals="1" fieldPosition="0"/>
    </format>
    <format dxfId="284">
      <pivotArea dataOnly="0" labelOnly="1" grandRow="1" outline="0" fieldPosition="0"/>
    </format>
    <format dxfId="283">
      <pivotArea type="all" dataOnly="0" outline="0" fieldPosition="0"/>
    </format>
    <format dxfId="282">
      <pivotArea outline="0" collapsedLevelsAreSubtotals="1" fieldPosition="0"/>
    </format>
    <format dxfId="281">
      <pivotArea dataOnly="0" labelOnly="1" grandRow="1" outline="0" fieldPosition="0"/>
    </format>
    <format dxfId="280">
      <pivotArea outline="0" collapsedLevelsAreSubtotals="1" fieldPosition="0"/>
    </format>
    <format dxfId="279">
      <pivotArea dataOnly="0" labelOnly="1" grandRow="1" outline="0" fieldPosition="0"/>
    </format>
    <format dxfId="278">
      <pivotArea dataOnly="0" labelOnly="1" grandRow="1" outline="0" fieldPosition="0"/>
    </format>
    <format dxfId="277">
      <pivotArea grandRow="1" outline="0" collapsedLevelsAreSubtotals="1" fieldPosition="0"/>
    </format>
    <format dxfId="276">
      <pivotArea dataOnly="0" labelOnly="1" grandRow="1" outline="0" fieldPosition="0"/>
    </format>
    <format dxfId="275">
      <pivotArea type="all" dataOnly="0" outline="0" fieldPosition="0"/>
    </format>
    <format dxfId="274">
      <pivotArea outline="0" collapsedLevelsAreSubtotals="1" fieldPosition="0"/>
    </format>
    <format dxfId="273">
      <pivotArea dataOnly="0" labelOnly="1" grandRow="1" outline="0" fieldPosition="0"/>
    </format>
    <format dxfId="272">
      <pivotArea field="12" type="button" dataOnly="0" labelOnly="1" outline="0" axis="axisRow" fieldPosition="1"/>
    </format>
    <format dxfId="271">
      <pivotArea field="17" type="button" dataOnly="0" labelOnly="1" outline="0" axis="axisRow" fieldPosition="2"/>
    </format>
    <format dxfId="270">
      <pivotArea field="11" type="button" dataOnly="0" labelOnly="1" outline="0" axis="axisRow" fieldPosition="3"/>
    </format>
    <format dxfId="269">
      <pivotArea field="11" type="button" dataOnly="0" labelOnly="1" outline="0" axis="axisRow" fieldPosition="3"/>
    </format>
    <format dxfId="268">
      <pivotArea field="17" type="button" dataOnly="0" labelOnly="1" outline="0" axis="axisRow" fieldPosition="2"/>
    </format>
    <format dxfId="267">
      <pivotArea field="12" type="button" dataOnly="0" labelOnly="1" outline="0" axis="axisRow" fieldPosition="1"/>
    </format>
    <format dxfId="266">
      <pivotArea field="6" type="button" dataOnly="0" labelOnly="1" outline="0" axis="axisRow" fieldPosition="0"/>
    </format>
    <format dxfId="265">
      <pivotArea field="6" type="button" dataOnly="0" labelOnly="1" outline="0" axis="axisRow" fieldPosition="0"/>
    </format>
    <format dxfId="264">
      <pivotArea field="11" type="button" dataOnly="0" labelOnly="1" outline="0" axis="axisRow" fieldPosition="3"/>
    </format>
    <format dxfId="263">
      <pivotArea grandRow="1" outline="0" collapsedLevelsAreSubtotals="1" fieldPosition="0"/>
    </format>
    <format dxfId="262">
      <pivotArea outline="0" collapsedLevelsAreSubtotals="1" fieldPosition="0">
        <references count="1">
          <reference field="4294967294" count="1" selected="0">
            <x v="0"/>
          </reference>
        </references>
      </pivotArea>
    </format>
    <format dxfId="261">
      <pivotArea type="all" dataOnly="0" outline="0" fieldPosition="0"/>
    </format>
    <format dxfId="260">
      <pivotArea dataOnly="0" labelOnly="1" grandRow="1" outline="0" fieldPosition="0"/>
    </format>
    <format dxfId="259">
      <pivotArea type="all" dataOnly="0" outline="0" fieldPosition="0"/>
    </format>
    <format dxfId="258">
      <pivotArea dataOnly="0" labelOnly="1" grandRow="1" outline="0" fieldPosition="0"/>
    </format>
    <format dxfId="257">
      <pivotArea grandRow="1" outline="0" collapsedLevelsAreSubtotals="1" fieldPosition="0"/>
    </format>
    <format dxfId="256">
      <pivotArea dataOnly="0" labelOnly="1" grandRow="1" outline="0" offset="IV256" fieldPosition="0"/>
    </format>
    <format dxfId="255">
      <pivotArea type="all" dataOnly="0" outline="0" fieldPosition="0"/>
    </format>
    <format dxfId="254">
      <pivotArea outline="0" collapsedLevelsAreSubtotals="1" fieldPosition="0"/>
    </format>
    <format dxfId="253">
      <pivotArea dataOnly="0" labelOnly="1" outline="0" fieldPosition="0">
        <references count="1">
          <reference field="6" count="0"/>
        </references>
      </pivotArea>
    </format>
    <format dxfId="252">
      <pivotArea dataOnly="0" labelOnly="1" grandRow="1" outline="0" fieldPosition="0"/>
    </format>
    <format dxfId="251">
      <pivotArea dataOnly="0" labelOnly="1" outline="0" fieldPosition="0">
        <references count="1">
          <reference field="4294967294" count="1">
            <x v="0"/>
          </reference>
        </references>
      </pivotArea>
    </format>
    <format dxfId="250">
      <pivotArea type="all" dataOnly="0" outline="0" fieldPosition="0"/>
    </format>
    <format dxfId="249">
      <pivotArea outline="0" collapsedLevelsAreSubtotals="1" fieldPosition="0"/>
    </format>
    <format dxfId="248">
      <pivotArea dataOnly="0" labelOnly="1" outline="0" fieldPosition="0">
        <references count="1">
          <reference field="6" count="0"/>
        </references>
      </pivotArea>
    </format>
    <format dxfId="247">
      <pivotArea dataOnly="0" labelOnly="1" grandRow="1" outline="0" fieldPosition="0"/>
    </format>
    <format dxfId="246">
      <pivotArea dataOnly="0" labelOnly="1" outline="0" fieldPosition="0">
        <references count="1">
          <reference field="4294967294" count="1">
            <x v="0"/>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Tabela dinâmica1" cacheId="9"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G44" firstHeaderRow="1" firstDataRow="1" firstDataCol="6" rowPageCount="1" colPageCount="1"/>
  <pivotFields count="1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7">
        <item x="3"/>
        <item x="2"/>
        <item x="6"/>
        <item x="0"/>
        <item x="1"/>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QUANTID. SOLICITADA" axis="axisRow" compact="0" outline="0" showAll="0" defaultSubtotal="0">
      <items count="12">
        <item x="0"/>
        <item x="10"/>
        <item x="1"/>
        <item x="6"/>
        <item x="8"/>
        <item x="11"/>
        <item x="5"/>
        <item x="2"/>
        <item x="3"/>
        <item x="7"/>
        <item x="4"/>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3">
        <item x="0"/>
        <item x="1"/>
        <item x="2"/>
      </items>
      <extLst>
        <ext xmlns:x14="http://schemas.microsoft.com/office/spreadsheetml/2009/9/main" uri="{2946ED86-A175-432a-8AC1-64E0C546D7DE}">
          <x14:pivotField fillDownLabels="1"/>
        </ext>
      </extLst>
    </pivotField>
    <pivotField axis="axisRow" compact="0" outline="0" showAll="0" defaultSubtotal="0">
      <items count="26">
        <item x="0"/>
        <item x="1"/>
        <item x="2"/>
        <item x="3"/>
        <item x="4"/>
        <item x="5"/>
        <item x="6"/>
        <item x="7"/>
        <item x="8"/>
        <item x="9"/>
        <item x="10"/>
        <item x="11"/>
        <item x="12"/>
        <item x="13"/>
        <item x="14"/>
        <item x="15"/>
        <item x="16"/>
        <item x="17"/>
        <item x="18"/>
        <item x="19"/>
        <item x="20"/>
        <item x="21"/>
        <item x="22"/>
        <item x="23"/>
        <item x="24"/>
        <item x="25"/>
      </items>
      <extLst>
        <ext xmlns:x14="http://schemas.microsoft.com/office/spreadsheetml/2009/9/main" uri="{2946ED86-A175-432a-8AC1-64E0C546D7DE}">
          <x14:pivotField fillDownLabels="1"/>
        </ext>
      </extLst>
    </pivotField>
    <pivotField axis="axisRow" compact="0" outline="0" showAll="0" defaultSubtotal="0">
      <items count="13">
        <item x="3"/>
        <item x="2"/>
        <item x="1"/>
        <item x="9"/>
        <item x="8"/>
        <item x="10"/>
        <item x="5"/>
        <item x="4"/>
        <item x="11"/>
        <item x="12"/>
        <item x="0"/>
        <item x="6"/>
        <item x="7"/>
      </items>
      <extLst>
        <ext xmlns:x14="http://schemas.microsoft.com/office/spreadsheetml/2009/9/main" uri="{2946ED86-A175-432a-8AC1-64E0C546D7DE}">
          <x14:pivotField fillDownLabels="1"/>
        </ext>
      </extLst>
    </pivotField>
    <pivotField name="VALOR " dataField="1" compact="0" numFmtId="4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3"/>
        <item x="0"/>
        <item x="2"/>
        <item m="1" x="4"/>
        <item m="1" x="8"/>
        <item x="1"/>
        <item m="1" x="6"/>
        <item m="1" x="5"/>
        <item m="1" x="7"/>
      </items>
      <extLst>
        <ext xmlns:x14="http://schemas.microsoft.com/office/spreadsheetml/2009/9/main" uri="{2946ED86-A175-432a-8AC1-64E0C546D7DE}">
          <x14:pivotField fillDownLabels="1"/>
        </ext>
      </extLst>
    </pivotField>
  </pivotFields>
  <rowFields count="6">
    <field x="6"/>
    <field x="12"/>
    <field x="17"/>
    <field x="11"/>
    <field x="8"/>
    <field x="13"/>
  </rowFields>
  <rowItems count="40">
    <i>
      <x v="3"/>
      <x v="2"/>
      <x v="5"/>
      <x v="1"/>
      <x/>
      <x/>
    </i>
    <i>
      <x v="4"/>
      <x v="3"/>
      <x v="2"/>
      <x v="1"/>
      <x v="7"/>
      <x v="1"/>
    </i>
    <i>
      <x v="5"/>
      <x v="1"/>
      <x v="5"/>
      <x v="1"/>
      <x v="8"/>
      <x v="2"/>
    </i>
    <i>
      <x v="6"/>
      <x v="1"/>
      <x v="5"/>
      <x v="1"/>
      <x v="8"/>
      <x v="2"/>
    </i>
    <i>
      <x v="7"/>
      <x v="4"/>
      <x v="5"/>
      <x v="2"/>
      <x v="10"/>
      <x v="1"/>
    </i>
    <i>
      <x v="8"/>
      <x v="4"/>
      <x v="2"/>
      <x v="2"/>
      <x v="6"/>
      <x/>
    </i>
    <i>
      <x v="9"/>
      <x v="2"/>
      <x v="2"/>
      <x v="1"/>
      <x v="3"/>
      <x v="7"/>
    </i>
    <i>
      <x v="10"/>
      <x v="2"/>
      <x v="2"/>
      <x v="1"/>
      <x v="3"/>
      <x v="7"/>
    </i>
    <i>
      <x v="11"/>
      <x v="2"/>
      <x v="5"/>
      <x v="1"/>
      <x v="3"/>
      <x v="6"/>
    </i>
    <i>
      <x v="12"/>
      <x v="5"/>
      <x v="5"/>
      <x v="1"/>
      <x v="3"/>
      <x v="6"/>
    </i>
    <i>
      <x v="13"/>
      <x v="2"/>
      <x v="5"/>
      <x v="1"/>
      <x v="9"/>
      <x v="11"/>
    </i>
    <i>
      <x v="14"/>
      <x v="6"/>
      <x v="2"/>
      <x v="1"/>
      <x v="10"/>
      <x v="2"/>
    </i>
    <i>
      <x v="15"/>
      <x v="7"/>
      <x v="2"/>
      <x v="1"/>
      <x v="10"/>
      <x v="2"/>
    </i>
    <i>
      <x v="16"/>
      <x v="7"/>
      <x v="2"/>
      <x v="1"/>
      <x v="10"/>
      <x v="2"/>
    </i>
    <i>
      <x v="17"/>
      <x v="5"/>
      <x v="2"/>
      <x v="1"/>
      <x v="3"/>
      <x v="7"/>
    </i>
    <i>
      <x v="18"/>
      <x v="1"/>
      <x v="2"/>
      <x v="1"/>
      <x v="4"/>
      <x v="6"/>
    </i>
    <i>
      <x v="19"/>
      <x v="6"/>
      <x v="5"/>
      <x v="1"/>
      <x v="4"/>
      <x v="12"/>
    </i>
    <i>
      <x v="20"/>
      <x v="6"/>
      <x v="5"/>
      <x v="1"/>
      <x v="11"/>
      <x v="1"/>
    </i>
    <i>
      <x v="21"/>
      <x v="2"/>
      <x v="5"/>
      <x v="1"/>
      <x v="8"/>
      <x v="2"/>
    </i>
    <i>
      <x v="22"/>
      <x v="8"/>
      <x v="2"/>
      <x v="1"/>
      <x v="7"/>
      <x v="1"/>
    </i>
    <i>
      <x v="23"/>
      <x v="3"/>
      <x v="5"/>
      <x v="1"/>
      <x v="10"/>
      <x v="1"/>
    </i>
    <i>
      <x v="24"/>
      <x v="1"/>
      <x v="5"/>
      <x v="1"/>
      <x/>
      <x v="1"/>
    </i>
    <i>
      <x v="25"/>
      <x v="1"/>
      <x v="5"/>
      <x v="1"/>
      <x v="7"/>
      <x/>
    </i>
    <i>
      <x v="26"/>
      <x v="1"/>
      <x v="5"/>
      <x v="1"/>
      <x v="4"/>
      <x v="2"/>
    </i>
    <i>
      <x v="27"/>
      <x v="1"/>
      <x v="5"/>
      <x v="1"/>
      <x v="4"/>
      <x v="4"/>
    </i>
    <i>
      <x v="28"/>
      <x v="1"/>
      <x v="5"/>
      <x v="1"/>
      <x v="4"/>
      <x v="4"/>
    </i>
    <i>
      <x v="29"/>
      <x v="4"/>
      <x v="2"/>
      <x v="2"/>
      <x v="6"/>
      <x/>
    </i>
    <i>
      <x v="30"/>
      <x v="9"/>
      <x v="2"/>
      <x v="1"/>
      <x v="7"/>
      <x v="1"/>
    </i>
    <i>
      <x v="31"/>
      <x v="6"/>
      <x v="2"/>
      <x v="1"/>
      <x/>
      <x v="3"/>
    </i>
    <i>
      <x v="32"/>
      <x v="2"/>
      <x v="2"/>
      <x v="1"/>
      <x v="7"/>
      <x v="1"/>
    </i>
    <i>
      <x v="33"/>
      <x v="6"/>
      <x v="2"/>
      <x v="1"/>
      <x v="7"/>
      <x v="1"/>
    </i>
    <i>
      <x v="34"/>
      <x v="2"/>
      <x v="2"/>
      <x v="1"/>
      <x v="7"/>
      <x v="1"/>
    </i>
    <i>
      <x v="35"/>
      <x v="2"/>
      <x v="2"/>
      <x v="1"/>
      <x v="7"/>
      <x v="1"/>
    </i>
    <i>
      <x v="36"/>
      <x v="1"/>
      <x v="5"/>
      <x v="1"/>
      <x/>
      <x v="1"/>
    </i>
    <i>
      <x v="37"/>
      <x v="8"/>
      <x v="5"/>
      <x v="1"/>
      <x v="4"/>
      <x v="2"/>
    </i>
    <i>
      <x v="38"/>
      <x v="6"/>
      <x v="2"/>
      <x v="1"/>
      <x v="6"/>
      <x/>
    </i>
    <i>
      <x v="39"/>
      <x v="10"/>
      <x v="5"/>
      <x v="1"/>
      <x/>
      <x v="2"/>
    </i>
    <i>
      <x v="40"/>
      <x v="10"/>
      <x v="5"/>
      <x v="1"/>
      <x/>
      <x v="2"/>
    </i>
    <i>
      <x v="41"/>
      <x v="1"/>
      <x v="5"/>
      <x v="1"/>
      <x v="10"/>
      <x/>
    </i>
    <i t="grand">
      <x/>
    </i>
  </rowItems>
  <colItems count="1">
    <i/>
  </colItems>
  <pageFields count="1">
    <pageField fld="3" item="4" hier="-1"/>
  </pageFields>
  <dataFields count="1">
    <dataField name=" VALOR " fld="14" baseField="14" baseItem="1" numFmtId="44"/>
  </dataFields>
  <formats count="41">
    <format dxfId="245">
      <pivotArea type="all" dataOnly="0" outline="0" fieldPosition="0"/>
    </format>
    <format dxfId="244">
      <pivotArea outline="0" collapsedLevelsAreSubtotals="1" fieldPosition="0"/>
    </format>
    <format dxfId="243">
      <pivotArea dataOnly="0" labelOnly="1" grandRow="1" outline="0" fieldPosition="0"/>
    </format>
    <format dxfId="242">
      <pivotArea type="all" dataOnly="0" outline="0" fieldPosition="0"/>
    </format>
    <format dxfId="241">
      <pivotArea outline="0" collapsedLevelsAreSubtotals="1" fieldPosition="0"/>
    </format>
    <format dxfId="240">
      <pivotArea dataOnly="0" labelOnly="1" grandRow="1" outline="0" fieldPosition="0"/>
    </format>
    <format dxfId="239">
      <pivotArea outline="0" collapsedLevelsAreSubtotals="1" fieldPosition="0"/>
    </format>
    <format dxfId="238">
      <pivotArea dataOnly="0" labelOnly="1" grandRow="1" outline="0" fieldPosition="0"/>
    </format>
    <format dxfId="237">
      <pivotArea dataOnly="0" labelOnly="1" grandRow="1" outline="0" fieldPosition="0"/>
    </format>
    <format dxfId="236">
      <pivotArea grandRow="1" outline="0" collapsedLevelsAreSubtotals="1" fieldPosition="0"/>
    </format>
    <format dxfId="235">
      <pivotArea dataOnly="0" labelOnly="1" grandRow="1" outline="0" fieldPosition="0"/>
    </format>
    <format dxfId="234">
      <pivotArea type="all" dataOnly="0" outline="0" fieldPosition="0"/>
    </format>
    <format dxfId="233">
      <pivotArea outline="0" collapsedLevelsAreSubtotals="1" fieldPosition="0"/>
    </format>
    <format dxfId="232">
      <pivotArea dataOnly="0" labelOnly="1" grandRow="1" outline="0" fieldPosition="0"/>
    </format>
    <format dxfId="231">
      <pivotArea field="12" type="button" dataOnly="0" labelOnly="1" outline="0" axis="axisRow" fieldPosition="1"/>
    </format>
    <format dxfId="230">
      <pivotArea field="17" type="button" dataOnly="0" labelOnly="1" outline="0" axis="axisRow" fieldPosition="2"/>
    </format>
    <format dxfId="229">
      <pivotArea field="11" type="button" dataOnly="0" labelOnly="1" outline="0" axis="axisRow" fieldPosition="3"/>
    </format>
    <format dxfId="228">
      <pivotArea field="11" type="button" dataOnly="0" labelOnly="1" outline="0" axis="axisRow" fieldPosition="3"/>
    </format>
    <format dxfId="227">
      <pivotArea field="17" type="button" dataOnly="0" labelOnly="1" outline="0" axis="axisRow" fieldPosition="2"/>
    </format>
    <format dxfId="226">
      <pivotArea field="12" type="button" dataOnly="0" labelOnly="1" outline="0" axis="axisRow" fieldPosition="1"/>
    </format>
    <format dxfId="225">
      <pivotArea field="6" type="button" dataOnly="0" labelOnly="1" outline="0" axis="axisRow" fieldPosition="0"/>
    </format>
    <format dxfId="224">
      <pivotArea field="6" type="button" dataOnly="0" labelOnly="1" outline="0" axis="axisRow" fieldPosition="0"/>
    </format>
    <format dxfId="223">
      <pivotArea field="11" type="button" dataOnly="0" labelOnly="1" outline="0" axis="axisRow" fieldPosition="3"/>
    </format>
    <format dxfId="222">
      <pivotArea grandRow="1" outline="0" collapsedLevelsAreSubtotals="1" fieldPosition="0"/>
    </format>
    <format dxfId="221">
      <pivotArea outline="0" collapsedLevelsAreSubtotals="1" fieldPosition="0">
        <references count="1">
          <reference field="4294967294" count="1" selected="0">
            <x v="0"/>
          </reference>
        </references>
      </pivotArea>
    </format>
    <format dxfId="220">
      <pivotArea type="all" dataOnly="0" outline="0" fieldPosition="0"/>
    </format>
    <format dxfId="219">
      <pivotArea dataOnly="0" labelOnly="1" grandRow="1" outline="0" fieldPosition="0"/>
    </format>
    <format dxfId="218">
      <pivotArea type="all" dataOnly="0" outline="0" fieldPosition="0"/>
    </format>
    <format dxfId="217">
      <pivotArea dataOnly="0" labelOnly="1" grandRow="1" outline="0" fieldPosition="0"/>
    </format>
    <format dxfId="216">
      <pivotArea grandRow="1" outline="0" collapsedLevelsAreSubtotals="1" fieldPosition="0"/>
    </format>
    <format dxfId="215">
      <pivotArea dataOnly="0" labelOnly="1" grandRow="1" outline="0" offset="IV256" fieldPosition="0"/>
    </format>
    <format dxfId="214">
      <pivotArea type="all" dataOnly="0" outline="0" fieldPosition="0"/>
    </format>
    <format dxfId="213">
      <pivotArea outline="0" collapsedLevelsAreSubtotals="1" fieldPosition="0"/>
    </format>
    <format dxfId="212">
      <pivotArea dataOnly="0" labelOnly="1" outline="0" fieldPosition="0">
        <references count="1">
          <reference field="6" count="0"/>
        </references>
      </pivotArea>
    </format>
    <format dxfId="211">
      <pivotArea dataOnly="0" labelOnly="1" grandRow="1" outline="0" fieldPosition="0"/>
    </format>
    <format dxfId="210">
      <pivotArea dataOnly="0" labelOnly="1" outline="0" fieldPosition="0">
        <references count="1">
          <reference field="4294967294" count="1">
            <x v="0"/>
          </reference>
        </references>
      </pivotArea>
    </format>
    <format dxfId="209">
      <pivotArea type="all" dataOnly="0" outline="0" fieldPosition="0"/>
    </format>
    <format dxfId="208">
      <pivotArea outline="0" collapsedLevelsAreSubtotals="1" fieldPosition="0"/>
    </format>
    <format dxfId="207">
      <pivotArea dataOnly="0" labelOnly="1" outline="0" fieldPosition="0">
        <references count="1">
          <reference field="6" count="0"/>
        </references>
      </pivotArea>
    </format>
    <format dxfId="206">
      <pivotArea dataOnly="0" labelOnly="1" grandRow="1" outline="0" fieldPosition="0"/>
    </format>
    <format dxfId="205">
      <pivotArea dataOnly="0" labelOnly="1" outline="0" fieldPosition="0">
        <references count="1">
          <reference field="4294967294" count="1">
            <x v="0"/>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Tabela dinâmica1" cacheId="9"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G13" firstHeaderRow="1" firstDataRow="1" firstDataCol="6" rowPageCount="1" colPageCount="1"/>
  <pivotFields count="1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7">
        <item x="3"/>
        <item x="2"/>
        <item x="6"/>
        <item x="0"/>
        <item x="1"/>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QUANTID. SOLICITADA" axis="axisRow" compact="0" outline="0" showAll="0" defaultSubtotal="0">
      <items count="12">
        <item x="0"/>
        <item x="10"/>
        <item x="1"/>
        <item x="6"/>
        <item x="8"/>
        <item x="11"/>
        <item x="5"/>
        <item x="2"/>
        <item x="3"/>
        <item x="7"/>
        <item x="4"/>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3">
        <item x="0"/>
        <item x="1"/>
        <item x="2"/>
      </items>
      <extLst>
        <ext xmlns:x14="http://schemas.microsoft.com/office/spreadsheetml/2009/9/main" uri="{2946ED86-A175-432a-8AC1-64E0C546D7DE}">
          <x14:pivotField fillDownLabels="1"/>
        </ext>
      </extLst>
    </pivotField>
    <pivotField axis="axisRow" compact="0" outline="0" showAll="0" defaultSubtotal="0">
      <items count="26">
        <item x="0"/>
        <item x="1"/>
        <item x="2"/>
        <item x="3"/>
        <item x="4"/>
        <item x="5"/>
        <item x="6"/>
        <item x="7"/>
        <item x="8"/>
        <item x="9"/>
        <item x="10"/>
        <item x="11"/>
        <item x="12"/>
        <item x="13"/>
        <item x="14"/>
        <item x="15"/>
        <item x="16"/>
        <item x="17"/>
        <item x="18"/>
        <item x="19"/>
        <item x="20"/>
        <item x="21"/>
        <item x="22"/>
        <item x="23"/>
        <item x="24"/>
        <item x="25"/>
      </items>
      <extLst>
        <ext xmlns:x14="http://schemas.microsoft.com/office/spreadsheetml/2009/9/main" uri="{2946ED86-A175-432a-8AC1-64E0C546D7DE}">
          <x14:pivotField fillDownLabels="1"/>
        </ext>
      </extLst>
    </pivotField>
    <pivotField axis="axisRow" compact="0" outline="0" showAll="0" defaultSubtotal="0">
      <items count="13">
        <item x="3"/>
        <item x="2"/>
        <item x="1"/>
        <item x="9"/>
        <item x="8"/>
        <item x="10"/>
        <item x="5"/>
        <item x="4"/>
        <item x="11"/>
        <item x="12"/>
        <item x="0"/>
        <item x="6"/>
        <item x="7"/>
      </items>
      <extLst>
        <ext xmlns:x14="http://schemas.microsoft.com/office/spreadsheetml/2009/9/main" uri="{2946ED86-A175-432a-8AC1-64E0C546D7DE}">
          <x14:pivotField fillDownLabels="1"/>
        </ext>
      </extLst>
    </pivotField>
    <pivotField name="VALOR " dataField="1" compact="0" numFmtId="4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3"/>
        <item x="0"/>
        <item x="2"/>
        <item m="1" x="4"/>
        <item m="1" x="8"/>
        <item x="1"/>
        <item m="1" x="6"/>
        <item m="1" x="5"/>
        <item m="1" x="7"/>
      </items>
      <extLst>
        <ext xmlns:x14="http://schemas.microsoft.com/office/spreadsheetml/2009/9/main" uri="{2946ED86-A175-432a-8AC1-64E0C546D7DE}">
          <x14:pivotField fillDownLabels="1"/>
        </ext>
      </extLst>
    </pivotField>
  </pivotFields>
  <rowFields count="6">
    <field x="6"/>
    <field x="12"/>
    <field x="17"/>
    <field x="11"/>
    <field x="8"/>
    <field x="13"/>
  </rowFields>
  <rowItems count="9">
    <i>
      <x v="8"/>
      <x v="23"/>
      <x v="2"/>
      <x v="2"/>
      <x v="7"/>
      <x v="1"/>
    </i>
    <i>
      <x v="9"/>
      <x v="2"/>
      <x v="2"/>
      <x v="1"/>
      <x v="7"/>
      <x v="1"/>
    </i>
    <i>
      <x v="18"/>
      <x v="24"/>
      <x v="2"/>
      <x v="2"/>
      <x v="7"/>
      <x v="1"/>
    </i>
    <i>
      <x v="21"/>
      <x v="2"/>
      <x v="5"/>
      <x v="1"/>
      <x v="10"/>
      <x v="1"/>
    </i>
    <i>
      <x v="42"/>
      <x v="2"/>
      <x v="2"/>
      <x v="1"/>
      <x v="7"/>
      <x v="1"/>
    </i>
    <i r="1">
      <x v="23"/>
      <x v="2"/>
      <x v="2"/>
      <x v="7"/>
      <x v="1"/>
    </i>
    <i>
      <x v="43"/>
      <x v="11"/>
      <x v="5"/>
      <x v="2"/>
      <x v="7"/>
      <x/>
    </i>
    <i>
      <x v="61"/>
      <x v="11"/>
      <x v="2"/>
      <x v="2"/>
      <x v="6"/>
      <x v="1"/>
    </i>
    <i t="grand">
      <x/>
    </i>
  </rowItems>
  <colItems count="1">
    <i/>
  </colItems>
  <pageFields count="1">
    <pageField fld="3" item="1" hier="-1"/>
  </pageFields>
  <dataFields count="1">
    <dataField name=" VALOR " fld="14" baseField="14" baseItem="1" numFmtId="44"/>
  </dataFields>
  <formats count="41">
    <format dxfId="204">
      <pivotArea type="all" dataOnly="0" outline="0" fieldPosition="0"/>
    </format>
    <format dxfId="203">
      <pivotArea outline="0" collapsedLevelsAreSubtotals="1" fieldPosition="0"/>
    </format>
    <format dxfId="202">
      <pivotArea dataOnly="0" labelOnly="1" grandRow="1" outline="0" fieldPosition="0"/>
    </format>
    <format dxfId="201">
      <pivotArea type="all" dataOnly="0" outline="0" fieldPosition="0"/>
    </format>
    <format dxfId="200">
      <pivotArea outline="0" collapsedLevelsAreSubtotals="1" fieldPosition="0"/>
    </format>
    <format dxfId="199">
      <pivotArea dataOnly="0" labelOnly="1" grandRow="1" outline="0" fieldPosition="0"/>
    </format>
    <format dxfId="198">
      <pivotArea outline="0" collapsedLevelsAreSubtotals="1" fieldPosition="0"/>
    </format>
    <format dxfId="197">
      <pivotArea dataOnly="0" labelOnly="1" grandRow="1" outline="0" fieldPosition="0"/>
    </format>
    <format dxfId="196">
      <pivotArea dataOnly="0" labelOnly="1" grandRow="1" outline="0" fieldPosition="0"/>
    </format>
    <format dxfId="195">
      <pivotArea grandRow="1" outline="0" collapsedLevelsAreSubtotals="1" fieldPosition="0"/>
    </format>
    <format dxfId="194">
      <pivotArea dataOnly="0" labelOnly="1" grandRow="1" outline="0" fieldPosition="0"/>
    </format>
    <format dxfId="193">
      <pivotArea type="all" dataOnly="0" outline="0" fieldPosition="0"/>
    </format>
    <format dxfId="192">
      <pivotArea outline="0" collapsedLevelsAreSubtotals="1" fieldPosition="0"/>
    </format>
    <format dxfId="191">
      <pivotArea dataOnly="0" labelOnly="1" grandRow="1" outline="0" fieldPosition="0"/>
    </format>
    <format dxfId="190">
      <pivotArea field="12" type="button" dataOnly="0" labelOnly="1" outline="0" axis="axisRow" fieldPosition="1"/>
    </format>
    <format dxfId="189">
      <pivotArea field="17" type="button" dataOnly="0" labelOnly="1" outline="0" axis="axisRow" fieldPosition="2"/>
    </format>
    <format dxfId="188">
      <pivotArea field="11" type="button" dataOnly="0" labelOnly="1" outline="0" axis="axisRow" fieldPosition="3"/>
    </format>
    <format dxfId="187">
      <pivotArea field="11" type="button" dataOnly="0" labelOnly="1" outline="0" axis="axisRow" fieldPosition="3"/>
    </format>
    <format dxfId="186">
      <pivotArea field="17" type="button" dataOnly="0" labelOnly="1" outline="0" axis="axisRow" fieldPosition="2"/>
    </format>
    <format dxfId="185">
      <pivotArea field="12" type="button" dataOnly="0" labelOnly="1" outline="0" axis="axisRow" fieldPosition="1"/>
    </format>
    <format dxfId="184">
      <pivotArea field="6" type="button" dataOnly="0" labelOnly="1" outline="0" axis="axisRow" fieldPosition="0"/>
    </format>
    <format dxfId="183">
      <pivotArea field="6" type="button" dataOnly="0" labelOnly="1" outline="0" axis="axisRow" fieldPosition="0"/>
    </format>
    <format dxfId="182">
      <pivotArea field="11" type="button" dataOnly="0" labelOnly="1" outline="0" axis="axisRow" fieldPosition="3"/>
    </format>
    <format dxfId="181">
      <pivotArea grandRow="1" outline="0" collapsedLevelsAreSubtotals="1" fieldPosition="0"/>
    </format>
    <format dxfId="180">
      <pivotArea outline="0" collapsedLevelsAreSubtotals="1" fieldPosition="0">
        <references count="1">
          <reference field="4294967294" count="1" selected="0">
            <x v="0"/>
          </reference>
        </references>
      </pivotArea>
    </format>
    <format dxfId="179">
      <pivotArea type="all" dataOnly="0" outline="0" fieldPosition="0"/>
    </format>
    <format dxfId="178">
      <pivotArea dataOnly="0" labelOnly="1" grandRow="1" outline="0" fieldPosition="0"/>
    </format>
    <format dxfId="177">
      <pivotArea type="all" dataOnly="0" outline="0" fieldPosition="0"/>
    </format>
    <format dxfId="176">
      <pivotArea dataOnly="0" labelOnly="1" grandRow="1" outline="0" fieldPosition="0"/>
    </format>
    <format dxfId="175">
      <pivotArea grandRow="1" outline="0" collapsedLevelsAreSubtotals="1" fieldPosition="0"/>
    </format>
    <format dxfId="174">
      <pivotArea dataOnly="0" labelOnly="1" grandRow="1" outline="0" offset="IV256" fieldPosition="0"/>
    </format>
    <format dxfId="173">
      <pivotArea type="all" dataOnly="0" outline="0" fieldPosition="0"/>
    </format>
    <format dxfId="172">
      <pivotArea outline="0" collapsedLevelsAreSubtotals="1" fieldPosition="0"/>
    </format>
    <format dxfId="171">
      <pivotArea dataOnly="0" labelOnly="1" outline="0" fieldPosition="0">
        <references count="1">
          <reference field="6" count="0"/>
        </references>
      </pivotArea>
    </format>
    <format dxfId="170">
      <pivotArea dataOnly="0" labelOnly="1" grandRow="1" outline="0" fieldPosition="0"/>
    </format>
    <format dxfId="169">
      <pivotArea dataOnly="0" labelOnly="1" outline="0" fieldPosition="0">
        <references count="1">
          <reference field="4294967294" count="1">
            <x v="0"/>
          </reference>
        </references>
      </pivotArea>
    </format>
    <format dxfId="168">
      <pivotArea type="all" dataOnly="0" outline="0" fieldPosition="0"/>
    </format>
    <format dxfId="167">
      <pivotArea outline="0" collapsedLevelsAreSubtotals="1" fieldPosition="0"/>
    </format>
    <format dxfId="166">
      <pivotArea dataOnly="0" labelOnly="1" outline="0" fieldPosition="0">
        <references count="1">
          <reference field="6" count="0"/>
        </references>
      </pivotArea>
    </format>
    <format dxfId="165">
      <pivotArea dataOnly="0" labelOnly="1" grandRow="1" outline="0" fieldPosition="0"/>
    </format>
    <format dxfId="164">
      <pivotArea dataOnly="0" labelOnly="1" outline="0" fieldPosition="0">
        <references count="1">
          <reference field="4294967294" count="1">
            <x v="0"/>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4.xml><?xml version="1.0" encoding="utf-8"?>
<pivotTableDefinition xmlns="http://schemas.openxmlformats.org/spreadsheetml/2006/main" name="Tabela dinâmica1" cacheId="9"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G32" firstHeaderRow="1" firstDataRow="1" firstDataCol="6" rowPageCount="1" colPageCount="1"/>
  <pivotFields count="1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7">
        <item x="3"/>
        <item x="2"/>
        <item x="6"/>
        <item x="0"/>
        <item x="1"/>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QUANTID. SOLICITADA" axis="axisRow" compact="0" outline="0" showAll="0" defaultSubtotal="0">
      <items count="12">
        <item x="0"/>
        <item x="10"/>
        <item x="1"/>
        <item x="6"/>
        <item x="8"/>
        <item x="11"/>
        <item x="5"/>
        <item x="2"/>
        <item x="3"/>
        <item x="7"/>
        <item x="4"/>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3">
        <item x="0"/>
        <item x="1"/>
        <item x="2"/>
      </items>
      <extLst>
        <ext xmlns:x14="http://schemas.microsoft.com/office/spreadsheetml/2009/9/main" uri="{2946ED86-A175-432a-8AC1-64E0C546D7DE}">
          <x14:pivotField fillDownLabels="1"/>
        </ext>
      </extLst>
    </pivotField>
    <pivotField axis="axisRow" compact="0" outline="0" showAll="0" defaultSubtotal="0">
      <items count="26">
        <item x="0"/>
        <item x="1"/>
        <item x="2"/>
        <item x="3"/>
        <item x="4"/>
        <item x="5"/>
        <item x="6"/>
        <item x="7"/>
        <item x="8"/>
        <item x="9"/>
        <item x="10"/>
        <item x="11"/>
        <item x="12"/>
        <item x="13"/>
        <item x="14"/>
        <item x="15"/>
        <item x="16"/>
        <item x="17"/>
        <item x="18"/>
        <item x="19"/>
        <item x="20"/>
        <item x="21"/>
        <item x="22"/>
        <item x="23"/>
        <item x="24"/>
        <item x="25"/>
      </items>
      <extLst>
        <ext xmlns:x14="http://schemas.microsoft.com/office/spreadsheetml/2009/9/main" uri="{2946ED86-A175-432a-8AC1-64E0C546D7DE}">
          <x14:pivotField fillDownLabels="1"/>
        </ext>
      </extLst>
    </pivotField>
    <pivotField axis="axisRow" compact="0" outline="0" showAll="0" defaultSubtotal="0">
      <items count="13">
        <item x="3"/>
        <item x="2"/>
        <item x="1"/>
        <item x="9"/>
        <item x="8"/>
        <item x="10"/>
        <item x="5"/>
        <item x="4"/>
        <item x="11"/>
        <item x="12"/>
        <item x="0"/>
        <item x="6"/>
        <item x="7"/>
      </items>
      <extLst>
        <ext xmlns:x14="http://schemas.microsoft.com/office/spreadsheetml/2009/9/main" uri="{2946ED86-A175-432a-8AC1-64E0C546D7DE}">
          <x14:pivotField fillDownLabels="1"/>
        </ext>
      </extLst>
    </pivotField>
    <pivotField name="VALOR " dataField="1" compact="0" numFmtId="4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3"/>
        <item x="0"/>
        <item x="2"/>
        <item m="1" x="4"/>
        <item m="1" x="8"/>
        <item x="1"/>
        <item m="1" x="6"/>
        <item m="1" x="5"/>
        <item m="1" x="7"/>
      </items>
      <extLst>
        <ext xmlns:x14="http://schemas.microsoft.com/office/spreadsheetml/2009/9/main" uri="{2946ED86-A175-432a-8AC1-64E0C546D7DE}">
          <x14:pivotField fillDownLabels="1"/>
        </ext>
      </extLst>
    </pivotField>
  </pivotFields>
  <rowFields count="6">
    <field x="6"/>
    <field x="12"/>
    <field x="17"/>
    <field x="11"/>
    <field x="8"/>
    <field x="13"/>
  </rowFields>
  <rowItems count="28">
    <i>
      <x v="1"/>
      <x v="12"/>
      <x v="5"/>
      <x v="1"/>
      <x v="7"/>
      <x/>
    </i>
    <i>
      <x v="5"/>
      <x v="12"/>
      <x v="2"/>
      <x v="1"/>
      <x v="7"/>
      <x v="1"/>
    </i>
    <i>
      <x v="6"/>
      <x v="12"/>
      <x v="5"/>
      <x v="1"/>
      <x v="10"/>
      <x v="1"/>
    </i>
    <i>
      <x v="9"/>
      <x v="13"/>
      <x v="2"/>
      <x v="1"/>
      <x v="2"/>
      <x v="5"/>
    </i>
    <i>
      <x v="13"/>
      <x v="13"/>
      <x v="2"/>
      <x v="1"/>
      <x v="3"/>
      <x v="7"/>
    </i>
    <i>
      <x v="17"/>
      <x v="15"/>
      <x v="2"/>
      <x v="1"/>
      <x v="1"/>
      <x v="8"/>
    </i>
    <i>
      <x v="18"/>
      <x v="12"/>
      <x v="2"/>
      <x v="1"/>
      <x v="7"/>
      <x v="1"/>
    </i>
    <i r="1">
      <x v="25"/>
      <x v="2"/>
      <x v="2"/>
      <x v="4"/>
      <x v="5"/>
    </i>
    <i>
      <x v="19"/>
      <x v="14"/>
      <x v="5"/>
      <x v="1"/>
      <x v="2"/>
      <x v="2"/>
    </i>
    <i>
      <x v="20"/>
      <x v="14"/>
      <x v="5"/>
      <x v="1"/>
      <x v="7"/>
      <x/>
    </i>
    <i>
      <x v="21"/>
      <x v="13"/>
      <x v="5"/>
      <x v="1"/>
      <x/>
      <x v="2"/>
    </i>
    <i>
      <x v="25"/>
      <x v="12"/>
      <x v="5"/>
      <x v="1"/>
      <x v="7"/>
      <x/>
    </i>
    <i>
      <x v="26"/>
      <x v="12"/>
      <x v="5"/>
      <x v="1"/>
      <x v="8"/>
      <x v="1"/>
    </i>
    <i>
      <x v="30"/>
      <x v="17"/>
      <x v="2"/>
      <x v="1"/>
      <x/>
      <x v="3"/>
    </i>
    <i>
      <x v="44"/>
      <x v="14"/>
      <x v="5"/>
      <x v="1"/>
      <x v="4"/>
      <x v="2"/>
    </i>
    <i>
      <x v="45"/>
      <x v="14"/>
      <x v="5"/>
      <x v="1"/>
      <x v="4"/>
      <x v="2"/>
    </i>
    <i>
      <x v="46"/>
      <x v="14"/>
      <x v="2"/>
      <x v="1"/>
      <x v="4"/>
      <x v="6"/>
    </i>
    <i>
      <x v="47"/>
      <x v="14"/>
      <x v="2"/>
      <x v="1"/>
      <x v="5"/>
      <x v="9"/>
    </i>
    <i>
      <x v="48"/>
      <x v="14"/>
      <x v="2"/>
      <x v="1"/>
      <x v="7"/>
      <x v="1"/>
    </i>
    <i>
      <x v="49"/>
      <x v="13"/>
      <x v="2"/>
      <x v="1"/>
      <x v="7"/>
      <x v="1"/>
    </i>
    <i>
      <x v="50"/>
      <x v="16"/>
      <x v="2"/>
      <x v="1"/>
      <x v="7"/>
      <x v="1"/>
    </i>
    <i>
      <x v="51"/>
      <x v="17"/>
      <x v="2"/>
      <x v="1"/>
      <x/>
      <x v="3"/>
    </i>
    <i>
      <x v="52"/>
      <x v="12"/>
      <x v="5"/>
      <x v="1"/>
      <x v="1"/>
      <x v="6"/>
    </i>
    <i>
      <x v="53"/>
      <x v="12"/>
      <x v="5"/>
      <x v="1"/>
      <x v="4"/>
      <x v="5"/>
    </i>
    <i>
      <x v="54"/>
      <x v="12"/>
      <x v="5"/>
      <x v="1"/>
      <x/>
      <x v="1"/>
    </i>
    <i>
      <x v="55"/>
      <x v="16"/>
      <x v="5"/>
      <x v="1"/>
      <x/>
      <x v="2"/>
    </i>
    <i>
      <x v="56"/>
      <x v="18"/>
      <x v="2"/>
      <x v="1"/>
      <x v="1"/>
      <x v="8"/>
    </i>
    <i t="grand">
      <x/>
    </i>
  </rowItems>
  <colItems count="1">
    <i/>
  </colItems>
  <pageFields count="1">
    <pageField fld="3" item="0" hier="-1"/>
  </pageFields>
  <dataFields count="1">
    <dataField name=" VALOR " fld="14" baseField="14" baseItem="1" numFmtId="44"/>
  </dataFields>
  <formats count="41">
    <format dxfId="163">
      <pivotArea type="all" dataOnly="0" outline="0" fieldPosition="0"/>
    </format>
    <format dxfId="162">
      <pivotArea outline="0" collapsedLevelsAreSubtotals="1" fieldPosition="0"/>
    </format>
    <format dxfId="161">
      <pivotArea dataOnly="0" labelOnly="1" grandRow="1" outline="0" fieldPosition="0"/>
    </format>
    <format dxfId="160">
      <pivotArea type="all" dataOnly="0" outline="0" fieldPosition="0"/>
    </format>
    <format dxfId="159">
      <pivotArea outline="0" collapsedLevelsAreSubtotals="1" fieldPosition="0"/>
    </format>
    <format dxfId="158">
      <pivotArea dataOnly="0" labelOnly="1" grandRow="1" outline="0" fieldPosition="0"/>
    </format>
    <format dxfId="157">
      <pivotArea outline="0" collapsedLevelsAreSubtotals="1" fieldPosition="0"/>
    </format>
    <format dxfId="156">
      <pivotArea dataOnly="0" labelOnly="1" grandRow="1" outline="0" fieldPosition="0"/>
    </format>
    <format dxfId="155">
      <pivotArea dataOnly="0" labelOnly="1" grandRow="1" outline="0" fieldPosition="0"/>
    </format>
    <format dxfId="154">
      <pivotArea grandRow="1" outline="0" collapsedLevelsAreSubtotals="1" fieldPosition="0"/>
    </format>
    <format dxfId="153">
      <pivotArea dataOnly="0" labelOnly="1" grandRow="1" outline="0" fieldPosition="0"/>
    </format>
    <format dxfId="152">
      <pivotArea type="all" dataOnly="0" outline="0" fieldPosition="0"/>
    </format>
    <format dxfId="151">
      <pivotArea outline="0" collapsedLevelsAreSubtotals="1" fieldPosition="0"/>
    </format>
    <format dxfId="150">
      <pivotArea dataOnly="0" labelOnly="1" grandRow="1" outline="0" fieldPosition="0"/>
    </format>
    <format dxfId="149">
      <pivotArea field="12" type="button" dataOnly="0" labelOnly="1" outline="0" axis="axisRow" fieldPosition="1"/>
    </format>
    <format dxfId="148">
      <pivotArea field="17" type="button" dataOnly="0" labelOnly="1" outline="0" axis="axisRow" fieldPosition="2"/>
    </format>
    <format dxfId="147">
      <pivotArea field="11" type="button" dataOnly="0" labelOnly="1" outline="0" axis="axisRow" fieldPosition="3"/>
    </format>
    <format dxfId="146">
      <pivotArea field="11" type="button" dataOnly="0" labelOnly="1" outline="0" axis="axisRow" fieldPosition="3"/>
    </format>
    <format dxfId="145">
      <pivotArea field="17" type="button" dataOnly="0" labelOnly="1" outline="0" axis="axisRow" fieldPosition="2"/>
    </format>
    <format dxfId="144">
      <pivotArea field="12" type="button" dataOnly="0" labelOnly="1" outline="0" axis="axisRow" fieldPosition="1"/>
    </format>
    <format dxfId="143">
      <pivotArea field="6" type="button" dataOnly="0" labelOnly="1" outline="0" axis="axisRow" fieldPosition="0"/>
    </format>
    <format dxfId="142">
      <pivotArea field="6" type="button" dataOnly="0" labelOnly="1" outline="0" axis="axisRow" fieldPosition="0"/>
    </format>
    <format dxfId="141">
      <pivotArea field="11" type="button" dataOnly="0" labelOnly="1" outline="0" axis="axisRow" fieldPosition="3"/>
    </format>
    <format dxfId="140">
      <pivotArea grandRow="1" outline="0" collapsedLevelsAreSubtotals="1" fieldPosition="0"/>
    </format>
    <format dxfId="139">
      <pivotArea outline="0" collapsedLevelsAreSubtotals="1" fieldPosition="0">
        <references count="1">
          <reference field="4294967294" count="1" selected="0">
            <x v="0"/>
          </reference>
        </references>
      </pivotArea>
    </format>
    <format dxfId="138">
      <pivotArea type="all" dataOnly="0" outline="0" fieldPosition="0"/>
    </format>
    <format dxfId="137">
      <pivotArea dataOnly="0" labelOnly="1" grandRow="1" outline="0" fieldPosition="0"/>
    </format>
    <format dxfId="136">
      <pivotArea type="all" dataOnly="0" outline="0" fieldPosition="0"/>
    </format>
    <format dxfId="135">
      <pivotArea dataOnly="0" labelOnly="1" grandRow="1" outline="0" fieldPosition="0"/>
    </format>
    <format dxfId="134">
      <pivotArea grandRow="1" outline="0" collapsedLevelsAreSubtotals="1" fieldPosition="0"/>
    </format>
    <format dxfId="133">
      <pivotArea dataOnly="0" labelOnly="1" grandRow="1" outline="0" offset="IV256" fieldPosition="0"/>
    </format>
    <format dxfId="132">
      <pivotArea type="all" dataOnly="0" outline="0" fieldPosition="0"/>
    </format>
    <format dxfId="131">
      <pivotArea outline="0" collapsedLevelsAreSubtotals="1" fieldPosition="0"/>
    </format>
    <format dxfId="130">
      <pivotArea dataOnly="0" labelOnly="1" outline="0" fieldPosition="0">
        <references count="1">
          <reference field="6" count="0"/>
        </references>
      </pivotArea>
    </format>
    <format dxfId="129">
      <pivotArea dataOnly="0" labelOnly="1" grandRow="1" outline="0" fieldPosition="0"/>
    </format>
    <format dxfId="128">
      <pivotArea dataOnly="0" labelOnly="1" outline="0" fieldPosition="0">
        <references count="1">
          <reference field="4294967294" count="1">
            <x v="0"/>
          </reference>
        </references>
      </pivotArea>
    </format>
    <format dxfId="127">
      <pivotArea type="all" dataOnly="0" outline="0" fieldPosition="0"/>
    </format>
    <format dxfId="126">
      <pivotArea outline="0" collapsedLevelsAreSubtotals="1" fieldPosition="0"/>
    </format>
    <format dxfId="125">
      <pivotArea dataOnly="0" labelOnly="1" outline="0" fieldPosition="0">
        <references count="1">
          <reference field="6" count="0"/>
        </references>
      </pivotArea>
    </format>
    <format dxfId="124">
      <pivotArea dataOnly="0" labelOnly="1" grandRow="1" outline="0" fieldPosition="0"/>
    </format>
    <format dxfId="123">
      <pivotArea dataOnly="0" labelOnly="1" outline="0" fieldPosition="0">
        <references count="1">
          <reference field="4294967294" count="1">
            <x v="0"/>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5.xml><?xml version="1.0" encoding="utf-8"?>
<pivotTableDefinition xmlns="http://schemas.openxmlformats.org/spreadsheetml/2006/main" name="Tabela dinâmica1" cacheId="9"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G24" firstHeaderRow="1" firstDataRow="1" firstDataCol="6" rowPageCount="1" colPageCount="1"/>
  <pivotFields count="1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7">
        <item x="3"/>
        <item x="2"/>
        <item x="6"/>
        <item x="0"/>
        <item x="1"/>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QUANTID. SOLICITADA" axis="axisRow" compact="0" outline="0" showAll="0" defaultSubtotal="0">
      <items count="12">
        <item x="0"/>
        <item x="10"/>
        <item x="1"/>
        <item x="6"/>
        <item x="8"/>
        <item x="11"/>
        <item x="5"/>
        <item x="2"/>
        <item x="3"/>
        <item x="7"/>
        <item x="4"/>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3">
        <item x="0"/>
        <item x="1"/>
        <item x="2"/>
      </items>
      <extLst>
        <ext xmlns:x14="http://schemas.microsoft.com/office/spreadsheetml/2009/9/main" uri="{2946ED86-A175-432a-8AC1-64E0C546D7DE}">
          <x14:pivotField fillDownLabels="1"/>
        </ext>
      </extLst>
    </pivotField>
    <pivotField axis="axisRow" compact="0" outline="0" showAll="0" defaultSubtotal="0">
      <items count="26">
        <item x="0"/>
        <item x="1"/>
        <item x="2"/>
        <item x="3"/>
        <item x="4"/>
        <item x="5"/>
        <item x="6"/>
        <item x="7"/>
        <item x="8"/>
        <item x="9"/>
        <item x="10"/>
        <item x="11"/>
        <item x="12"/>
        <item x="13"/>
        <item x="14"/>
        <item x="15"/>
        <item x="16"/>
        <item x="17"/>
        <item x="18"/>
        <item x="19"/>
        <item x="20"/>
        <item x="21"/>
        <item x="22"/>
        <item x="23"/>
        <item x="24"/>
        <item x="25"/>
      </items>
      <extLst>
        <ext xmlns:x14="http://schemas.microsoft.com/office/spreadsheetml/2009/9/main" uri="{2946ED86-A175-432a-8AC1-64E0C546D7DE}">
          <x14:pivotField fillDownLabels="1"/>
        </ext>
      </extLst>
    </pivotField>
    <pivotField axis="axisRow" compact="0" outline="0" showAll="0" defaultSubtotal="0">
      <items count="13">
        <item x="3"/>
        <item x="2"/>
        <item x="1"/>
        <item x="9"/>
        <item x="8"/>
        <item x="10"/>
        <item x="5"/>
        <item x="4"/>
        <item x="11"/>
        <item x="12"/>
        <item x="0"/>
        <item x="6"/>
        <item x="7"/>
      </items>
      <extLst>
        <ext xmlns:x14="http://schemas.microsoft.com/office/spreadsheetml/2009/9/main" uri="{2946ED86-A175-432a-8AC1-64E0C546D7DE}">
          <x14:pivotField fillDownLabels="1"/>
        </ext>
      </extLst>
    </pivotField>
    <pivotField name="VALOR " dataField="1" compact="0" numFmtId="4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3"/>
        <item x="0"/>
        <item x="2"/>
        <item m="1" x="4"/>
        <item m="1" x="8"/>
        <item x="1"/>
        <item m="1" x="6"/>
        <item m="1" x="5"/>
        <item m="1" x="7"/>
      </items>
      <extLst>
        <ext xmlns:x14="http://schemas.microsoft.com/office/spreadsheetml/2009/9/main" uri="{2946ED86-A175-432a-8AC1-64E0C546D7DE}">
          <x14:pivotField fillDownLabels="1"/>
        </ext>
      </extLst>
    </pivotField>
  </pivotFields>
  <rowFields count="6">
    <field x="6"/>
    <field x="12"/>
    <field x="17"/>
    <field x="11"/>
    <field x="8"/>
    <field x="13"/>
  </rowFields>
  <rowItems count="20">
    <i>
      <x v="3"/>
      <x v="2"/>
      <x v="2"/>
      <x v="1"/>
      <x v="6"/>
      <x/>
    </i>
    <i>
      <x v="11"/>
      <x v="2"/>
      <x v="2"/>
      <x v="1"/>
      <x v="8"/>
      <x v="4"/>
    </i>
    <i>
      <x v="12"/>
      <x v="5"/>
      <x v="2"/>
      <x v="1"/>
      <x v="8"/>
      <x v="4"/>
    </i>
    <i>
      <x v="13"/>
      <x v="2"/>
      <x v="2"/>
      <x v="1"/>
      <x v="8"/>
      <x v="4"/>
    </i>
    <i>
      <x v="17"/>
      <x v="5"/>
      <x v="2"/>
      <x v="1"/>
      <x v="8"/>
      <x v="4"/>
    </i>
    <i>
      <x v="30"/>
      <x v="9"/>
      <x v="2"/>
      <x v="1"/>
      <x/>
      <x v="3"/>
    </i>
    <i>
      <x v="32"/>
      <x v="2"/>
      <x v="2"/>
      <x v="1"/>
      <x v="6"/>
      <x/>
    </i>
    <i>
      <x v="33"/>
      <x v="6"/>
      <x v="2"/>
      <x v="1"/>
      <x v="6"/>
      <x/>
    </i>
    <i>
      <x v="34"/>
      <x v="2"/>
      <x v="2"/>
      <x v="1"/>
      <x v="6"/>
      <x/>
    </i>
    <i>
      <x v="35"/>
      <x v="2"/>
      <x v="2"/>
      <x v="1"/>
      <x v="6"/>
      <x/>
    </i>
    <i>
      <x v="41"/>
      <x v="1"/>
      <x v="2"/>
      <x v="1"/>
      <x v="6"/>
      <x/>
    </i>
    <i>
      <x v="42"/>
      <x v="2"/>
      <x v="2"/>
      <x v="1"/>
      <x v="8"/>
      <x v="4"/>
    </i>
    <i>
      <x v="48"/>
      <x v="6"/>
      <x v="5"/>
      <x v="1"/>
      <x v="8"/>
      <x v="2"/>
    </i>
    <i>
      <x v="50"/>
      <x v="3"/>
      <x v="2"/>
      <x v="1"/>
      <x v="6"/>
      <x/>
    </i>
    <i>
      <x v="56"/>
      <x v="20"/>
      <x v="2"/>
      <x v="1"/>
      <x v="4"/>
      <x v="6"/>
    </i>
    <i>
      <x v="57"/>
      <x v="19"/>
      <x v="2"/>
      <x v="1"/>
      <x v="4"/>
      <x v="6"/>
    </i>
    <i>
      <x v="58"/>
      <x v="2"/>
      <x v="2"/>
      <x v="1"/>
      <x v="8"/>
      <x v="4"/>
    </i>
    <i>
      <x v="59"/>
      <x v="2"/>
      <x v="2"/>
      <x v="1"/>
      <x v="10"/>
      <x v="2"/>
    </i>
    <i>
      <x v="60"/>
      <x v="2"/>
      <x v="2"/>
      <x v="1"/>
      <x v="6"/>
      <x/>
    </i>
    <i t="grand">
      <x/>
    </i>
  </rowItems>
  <colItems count="1">
    <i/>
  </colItems>
  <pageFields count="1">
    <pageField fld="3" item="5" hier="-1"/>
  </pageFields>
  <dataFields count="1">
    <dataField name=" VALOR " fld="14" baseField="14" baseItem="1" numFmtId="44"/>
  </dataFields>
  <formats count="41">
    <format dxfId="122">
      <pivotArea type="all" dataOnly="0" outline="0" fieldPosition="0"/>
    </format>
    <format dxfId="121">
      <pivotArea outline="0" collapsedLevelsAreSubtotals="1" fieldPosition="0"/>
    </format>
    <format dxfId="120">
      <pivotArea dataOnly="0" labelOnly="1" grandRow="1" outline="0" fieldPosition="0"/>
    </format>
    <format dxfId="119">
      <pivotArea type="all" dataOnly="0" outline="0" fieldPosition="0"/>
    </format>
    <format dxfId="118">
      <pivotArea outline="0" collapsedLevelsAreSubtotals="1" fieldPosition="0"/>
    </format>
    <format dxfId="117">
      <pivotArea dataOnly="0" labelOnly="1" grandRow="1" outline="0" fieldPosition="0"/>
    </format>
    <format dxfId="116">
      <pivotArea outline="0" collapsedLevelsAreSubtotals="1" fieldPosition="0"/>
    </format>
    <format dxfId="115">
      <pivotArea dataOnly="0" labelOnly="1" grandRow="1" outline="0" fieldPosition="0"/>
    </format>
    <format dxfId="114">
      <pivotArea dataOnly="0" labelOnly="1" grandRow="1" outline="0" fieldPosition="0"/>
    </format>
    <format dxfId="113">
      <pivotArea grandRow="1" outline="0" collapsedLevelsAreSubtotals="1" fieldPosition="0"/>
    </format>
    <format dxfId="112">
      <pivotArea dataOnly="0" labelOnly="1" grandRow="1" outline="0" fieldPosition="0"/>
    </format>
    <format dxfId="111">
      <pivotArea type="all" dataOnly="0" outline="0" fieldPosition="0"/>
    </format>
    <format dxfId="110">
      <pivotArea outline="0" collapsedLevelsAreSubtotals="1" fieldPosition="0"/>
    </format>
    <format dxfId="109">
      <pivotArea dataOnly="0" labelOnly="1" grandRow="1" outline="0" fieldPosition="0"/>
    </format>
    <format dxfId="108">
      <pivotArea field="12" type="button" dataOnly="0" labelOnly="1" outline="0" axis="axisRow" fieldPosition="1"/>
    </format>
    <format dxfId="107">
      <pivotArea field="17" type="button" dataOnly="0" labelOnly="1" outline="0" axis="axisRow" fieldPosition="2"/>
    </format>
    <format dxfId="106">
      <pivotArea field="11" type="button" dataOnly="0" labelOnly="1" outline="0" axis="axisRow" fieldPosition="3"/>
    </format>
    <format dxfId="105">
      <pivotArea field="11" type="button" dataOnly="0" labelOnly="1" outline="0" axis="axisRow" fieldPosition="3"/>
    </format>
    <format dxfId="104">
      <pivotArea field="17" type="button" dataOnly="0" labelOnly="1" outline="0" axis="axisRow" fieldPosition="2"/>
    </format>
    <format dxfId="103">
      <pivotArea field="12" type="button" dataOnly="0" labelOnly="1" outline="0" axis="axisRow" fieldPosition="1"/>
    </format>
    <format dxfId="102">
      <pivotArea field="6" type="button" dataOnly="0" labelOnly="1" outline="0" axis="axisRow" fieldPosition="0"/>
    </format>
    <format dxfId="101">
      <pivotArea field="6" type="button" dataOnly="0" labelOnly="1" outline="0" axis="axisRow" fieldPosition="0"/>
    </format>
    <format dxfId="100">
      <pivotArea field="11" type="button" dataOnly="0" labelOnly="1" outline="0" axis="axisRow" fieldPosition="3"/>
    </format>
    <format dxfId="99">
      <pivotArea grandRow="1" outline="0" collapsedLevelsAreSubtotals="1" fieldPosition="0"/>
    </format>
    <format dxfId="98">
      <pivotArea outline="0" collapsedLevelsAreSubtotals="1" fieldPosition="0">
        <references count="1">
          <reference field="4294967294" count="1" selected="0">
            <x v="0"/>
          </reference>
        </references>
      </pivotArea>
    </format>
    <format dxfId="97">
      <pivotArea type="all" dataOnly="0" outline="0" fieldPosition="0"/>
    </format>
    <format dxfId="96">
      <pivotArea dataOnly="0" labelOnly="1" grandRow="1" outline="0" fieldPosition="0"/>
    </format>
    <format dxfId="95">
      <pivotArea type="all" dataOnly="0" outline="0" fieldPosition="0"/>
    </format>
    <format dxfId="94">
      <pivotArea dataOnly="0" labelOnly="1" grandRow="1" outline="0" fieldPosition="0"/>
    </format>
    <format dxfId="93">
      <pivotArea grandRow="1" outline="0" collapsedLevelsAreSubtotals="1" fieldPosition="0"/>
    </format>
    <format dxfId="92">
      <pivotArea dataOnly="0" labelOnly="1" grandRow="1" outline="0" offset="IV256" fieldPosition="0"/>
    </format>
    <format dxfId="91">
      <pivotArea type="all" dataOnly="0" outline="0" fieldPosition="0"/>
    </format>
    <format dxfId="90">
      <pivotArea outline="0" collapsedLevelsAreSubtotals="1" fieldPosition="0"/>
    </format>
    <format dxfId="89">
      <pivotArea dataOnly="0" labelOnly="1" outline="0" fieldPosition="0">
        <references count="1">
          <reference field="6" count="0"/>
        </references>
      </pivotArea>
    </format>
    <format dxfId="88">
      <pivotArea dataOnly="0" labelOnly="1" grandRow="1" outline="0" fieldPosition="0"/>
    </format>
    <format dxfId="87">
      <pivotArea dataOnly="0" labelOnly="1" outline="0" fieldPosition="0">
        <references count="1">
          <reference field="4294967294" count="1">
            <x v="0"/>
          </reference>
        </references>
      </pivotArea>
    </format>
    <format dxfId="86">
      <pivotArea type="all" dataOnly="0" outline="0" fieldPosition="0"/>
    </format>
    <format dxfId="85">
      <pivotArea outline="0" collapsedLevelsAreSubtotals="1" fieldPosition="0"/>
    </format>
    <format dxfId="84">
      <pivotArea dataOnly="0" labelOnly="1" outline="0" fieldPosition="0">
        <references count="1">
          <reference field="6" count="0"/>
        </references>
      </pivotArea>
    </format>
    <format dxfId="83">
      <pivotArea dataOnly="0" labelOnly="1" grandRow="1" outline="0" fieldPosition="0"/>
    </format>
    <format dxfId="82">
      <pivotArea dataOnly="0" labelOnly="1" outline="0" fieldPosition="0">
        <references count="1">
          <reference field="4294967294" count="1">
            <x v="0"/>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6.xml><?xml version="1.0" encoding="utf-8"?>
<pivotTableDefinition xmlns="http://schemas.openxmlformats.org/spreadsheetml/2006/main" name="Tabela dinâmica1" cacheId="9"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G11" firstHeaderRow="1" firstDataRow="1" firstDataCol="6" rowPageCount="1" colPageCount="1"/>
  <pivotFields count="1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7">
        <item x="3"/>
        <item x="2"/>
        <item x="6"/>
        <item x="0"/>
        <item x="1"/>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QUANTID. SOLICITADA" axis="axisRow" compact="0" outline="0" showAll="0" defaultSubtotal="0">
      <items count="12">
        <item x="0"/>
        <item x="10"/>
        <item x="1"/>
        <item x="6"/>
        <item x="8"/>
        <item x="11"/>
        <item x="5"/>
        <item x="2"/>
        <item x="3"/>
        <item x="7"/>
        <item x="4"/>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3">
        <item x="0"/>
        <item x="1"/>
        <item x="2"/>
      </items>
      <extLst>
        <ext xmlns:x14="http://schemas.microsoft.com/office/spreadsheetml/2009/9/main" uri="{2946ED86-A175-432a-8AC1-64E0C546D7DE}">
          <x14:pivotField fillDownLabels="1"/>
        </ext>
      </extLst>
    </pivotField>
    <pivotField axis="axisRow" compact="0" outline="0" showAll="0" defaultSubtotal="0">
      <items count="26">
        <item x="0"/>
        <item x="1"/>
        <item x="2"/>
        <item x="3"/>
        <item x="4"/>
        <item x="5"/>
        <item x="6"/>
        <item x="7"/>
        <item x="8"/>
        <item x="9"/>
        <item x="10"/>
        <item x="11"/>
        <item x="12"/>
        <item x="13"/>
        <item x="14"/>
        <item x="15"/>
        <item x="16"/>
        <item x="17"/>
        <item x="18"/>
        <item x="19"/>
        <item x="20"/>
        <item x="21"/>
        <item x="22"/>
        <item x="23"/>
        <item x="24"/>
        <item x="25"/>
      </items>
      <extLst>
        <ext xmlns:x14="http://schemas.microsoft.com/office/spreadsheetml/2009/9/main" uri="{2946ED86-A175-432a-8AC1-64E0C546D7DE}">
          <x14:pivotField fillDownLabels="1"/>
        </ext>
      </extLst>
    </pivotField>
    <pivotField axis="axisRow" compact="0" outline="0" showAll="0" defaultSubtotal="0">
      <items count="13">
        <item x="3"/>
        <item x="2"/>
        <item x="1"/>
        <item x="9"/>
        <item x="8"/>
        <item x="10"/>
        <item x="5"/>
        <item x="4"/>
        <item x="11"/>
        <item x="12"/>
        <item x="0"/>
        <item x="6"/>
        <item x="7"/>
      </items>
      <extLst>
        <ext xmlns:x14="http://schemas.microsoft.com/office/spreadsheetml/2009/9/main" uri="{2946ED86-A175-432a-8AC1-64E0C546D7DE}">
          <x14:pivotField fillDownLabels="1"/>
        </ext>
      </extLst>
    </pivotField>
    <pivotField name="VALOR " dataField="1" compact="0" numFmtId="4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3"/>
        <item x="0"/>
        <item x="2"/>
        <item m="1" x="4"/>
        <item m="1" x="8"/>
        <item x="1"/>
        <item m="1" x="6"/>
        <item m="1" x="5"/>
        <item m="1" x="7"/>
      </items>
      <extLst>
        <ext xmlns:x14="http://schemas.microsoft.com/office/spreadsheetml/2009/9/main" uri="{2946ED86-A175-432a-8AC1-64E0C546D7DE}">
          <x14:pivotField fillDownLabels="1"/>
        </ext>
      </extLst>
    </pivotField>
  </pivotFields>
  <rowFields count="6">
    <field x="6"/>
    <field x="12"/>
    <field x="17"/>
    <field x="11"/>
    <field x="8"/>
    <field x="13"/>
  </rowFields>
  <rowItems count="7">
    <i>
      <x v="1"/>
      <x v="1"/>
      <x v="5"/>
      <x v="1"/>
      <x v="7"/>
      <x/>
    </i>
    <i>
      <x v="21"/>
      <x v="2"/>
      <x v="2"/>
      <x v="1"/>
      <x v="6"/>
      <x/>
    </i>
    <i>
      <x v="25"/>
      <x v="1"/>
      <x v="2"/>
      <x v="1"/>
      <x v="6"/>
      <x/>
    </i>
    <i>
      <x v="36"/>
      <x v="1"/>
      <x v="2"/>
      <x v="1"/>
      <x v="6"/>
      <x/>
    </i>
    <i>
      <x v="43"/>
      <x v="21"/>
      <x v="2"/>
      <x v="2"/>
      <x v="6"/>
      <x/>
    </i>
    <i>
      <x v="61"/>
      <x v="21"/>
      <x v="2"/>
      <x v="2"/>
      <x v="6"/>
      <x/>
    </i>
    <i t="grand">
      <x/>
    </i>
  </rowItems>
  <colItems count="1">
    <i/>
  </colItems>
  <pageFields count="1">
    <pageField fld="3" item="6" hier="-1"/>
  </pageFields>
  <dataFields count="1">
    <dataField name=" VALOR " fld="14" baseField="14" baseItem="1" numFmtId="44"/>
  </dataFields>
  <formats count="41">
    <format dxfId="81">
      <pivotArea type="all" dataOnly="0" outline="0" fieldPosition="0"/>
    </format>
    <format dxfId="80">
      <pivotArea outline="0" collapsedLevelsAreSubtotals="1" fieldPosition="0"/>
    </format>
    <format dxfId="79">
      <pivotArea dataOnly="0" labelOnly="1" grandRow="1" outline="0" fieldPosition="0"/>
    </format>
    <format dxfId="78">
      <pivotArea type="all" dataOnly="0" outline="0" fieldPosition="0"/>
    </format>
    <format dxfId="77">
      <pivotArea outline="0" collapsedLevelsAreSubtotals="1" fieldPosition="0"/>
    </format>
    <format dxfId="76">
      <pivotArea dataOnly="0" labelOnly="1" grandRow="1" outline="0" fieldPosition="0"/>
    </format>
    <format dxfId="75">
      <pivotArea outline="0" collapsedLevelsAreSubtotals="1" fieldPosition="0"/>
    </format>
    <format dxfId="74">
      <pivotArea dataOnly="0" labelOnly="1" grandRow="1" outline="0" fieldPosition="0"/>
    </format>
    <format dxfId="73">
      <pivotArea dataOnly="0" labelOnly="1" grandRow="1" outline="0" fieldPosition="0"/>
    </format>
    <format dxfId="72">
      <pivotArea grandRow="1" outline="0" collapsedLevelsAreSubtotals="1" fieldPosition="0"/>
    </format>
    <format dxfId="71">
      <pivotArea dataOnly="0" labelOnly="1" grandRow="1" outline="0" fieldPosition="0"/>
    </format>
    <format dxfId="70">
      <pivotArea type="all" dataOnly="0" outline="0" fieldPosition="0"/>
    </format>
    <format dxfId="69">
      <pivotArea outline="0" collapsedLevelsAreSubtotals="1" fieldPosition="0"/>
    </format>
    <format dxfId="68">
      <pivotArea dataOnly="0" labelOnly="1" grandRow="1" outline="0" fieldPosition="0"/>
    </format>
    <format dxfId="67">
      <pivotArea field="12" type="button" dataOnly="0" labelOnly="1" outline="0" axis="axisRow" fieldPosition="1"/>
    </format>
    <format dxfId="66">
      <pivotArea field="17" type="button" dataOnly="0" labelOnly="1" outline="0" axis="axisRow" fieldPosition="2"/>
    </format>
    <format dxfId="65">
      <pivotArea field="11" type="button" dataOnly="0" labelOnly="1" outline="0" axis="axisRow" fieldPosition="3"/>
    </format>
    <format dxfId="64">
      <pivotArea field="11" type="button" dataOnly="0" labelOnly="1" outline="0" axis="axisRow" fieldPosition="3"/>
    </format>
    <format dxfId="63">
      <pivotArea field="17" type="button" dataOnly="0" labelOnly="1" outline="0" axis="axisRow" fieldPosition="2"/>
    </format>
    <format dxfId="62">
      <pivotArea field="12" type="button" dataOnly="0" labelOnly="1" outline="0" axis="axisRow" fieldPosition="1"/>
    </format>
    <format dxfId="61">
      <pivotArea field="6" type="button" dataOnly="0" labelOnly="1" outline="0" axis="axisRow" fieldPosition="0"/>
    </format>
    <format dxfId="60">
      <pivotArea field="6" type="button" dataOnly="0" labelOnly="1" outline="0" axis="axisRow" fieldPosition="0"/>
    </format>
    <format dxfId="59">
      <pivotArea field="11" type="button" dataOnly="0" labelOnly="1" outline="0" axis="axisRow" fieldPosition="3"/>
    </format>
    <format dxfId="58">
      <pivotArea grandRow="1" outline="0" collapsedLevelsAreSubtotals="1" fieldPosition="0"/>
    </format>
    <format dxfId="57">
      <pivotArea outline="0" collapsedLevelsAreSubtotals="1" fieldPosition="0">
        <references count="1">
          <reference field="4294967294" count="1" selected="0">
            <x v="0"/>
          </reference>
        </references>
      </pivotArea>
    </format>
    <format dxfId="56">
      <pivotArea type="all" dataOnly="0" outline="0" fieldPosition="0"/>
    </format>
    <format dxfId="55">
      <pivotArea dataOnly="0" labelOnly="1" grandRow="1" outline="0" fieldPosition="0"/>
    </format>
    <format dxfId="54">
      <pivotArea type="all" dataOnly="0" outline="0" fieldPosition="0"/>
    </format>
    <format dxfId="53">
      <pivotArea dataOnly="0" labelOnly="1" grandRow="1" outline="0" fieldPosition="0"/>
    </format>
    <format dxfId="52">
      <pivotArea grandRow="1" outline="0" collapsedLevelsAreSubtotals="1" fieldPosition="0"/>
    </format>
    <format dxfId="51">
      <pivotArea dataOnly="0" labelOnly="1" grandRow="1" outline="0" offset="IV256" fieldPosition="0"/>
    </format>
    <format dxfId="50">
      <pivotArea type="all" dataOnly="0" outline="0" fieldPosition="0"/>
    </format>
    <format dxfId="49">
      <pivotArea outline="0" collapsedLevelsAreSubtotals="1" fieldPosition="0"/>
    </format>
    <format dxfId="48">
      <pivotArea dataOnly="0" labelOnly="1" outline="0" fieldPosition="0">
        <references count="1">
          <reference field="6" count="0"/>
        </references>
      </pivotArea>
    </format>
    <format dxfId="47">
      <pivotArea dataOnly="0" labelOnly="1" grandRow="1" outline="0" fieldPosition="0"/>
    </format>
    <format dxfId="46">
      <pivotArea dataOnly="0" labelOnly="1" outline="0" fieldPosition="0">
        <references count="1">
          <reference field="4294967294" count="1">
            <x v="0"/>
          </reference>
        </references>
      </pivotArea>
    </format>
    <format dxfId="45">
      <pivotArea type="all" dataOnly="0" outline="0" fieldPosition="0"/>
    </format>
    <format dxfId="44">
      <pivotArea outline="0" collapsedLevelsAreSubtotals="1" fieldPosition="0"/>
    </format>
    <format dxfId="43">
      <pivotArea dataOnly="0" labelOnly="1" outline="0" fieldPosition="0">
        <references count="1">
          <reference field="6" count="0"/>
        </references>
      </pivotArea>
    </format>
    <format dxfId="42">
      <pivotArea dataOnly="0" labelOnly="1" grandRow="1" outline="0" fieldPosition="0"/>
    </format>
    <format dxfId="41">
      <pivotArea dataOnly="0" labelOnly="1" outline="0" fieldPosition="0">
        <references count="1">
          <reference field="4294967294" count="1">
            <x v="0"/>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7.xml><?xml version="1.0" encoding="utf-8"?>
<pivotTableDefinition xmlns="http://schemas.openxmlformats.org/spreadsheetml/2006/main" name="Tabela dinâmica1" cacheId="9"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G14" firstHeaderRow="1" firstDataRow="1" firstDataCol="6" rowPageCount="1" colPageCount="1"/>
  <pivotFields count="1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7">
        <item x="3"/>
        <item x="2"/>
        <item x="6"/>
        <item x="0"/>
        <item x="1"/>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QUANTID. SOLICITADA" axis="axisRow" compact="0" outline="0" showAll="0" defaultSubtotal="0">
      <items count="12">
        <item x="0"/>
        <item x="10"/>
        <item x="1"/>
        <item x="6"/>
        <item x="8"/>
        <item x="11"/>
        <item x="5"/>
        <item x="2"/>
        <item x="3"/>
        <item x="7"/>
        <item x="4"/>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3">
        <item x="0"/>
        <item x="1"/>
        <item x="2"/>
      </items>
      <extLst>
        <ext xmlns:x14="http://schemas.microsoft.com/office/spreadsheetml/2009/9/main" uri="{2946ED86-A175-432a-8AC1-64E0C546D7DE}">
          <x14:pivotField fillDownLabels="1"/>
        </ext>
      </extLst>
    </pivotField>
    <pivotField axis="axisRow" compact="0" outline="0" showAll="0" defaultSubtotal="0">
      <items count="26">
        <item x="0"/>
        <item x="1"/>
        <item x="2"/>
        <item x="3"/>
        <item x="4"/>
        <item x="5"/>
        <item x="6"/>
        <item x="7"/>
        <item x="8"/>
        <item x="9"/>
        <item x="10"/>
        <item x="11"/>
        <item x="12"/>
        <item x="13"/>
        <item x="14"/>
        <item x="15"/>
        <item x="16"/>
        <item x="17"/>
        <item x="18"/>
        <item x="19"/>
        <item x="20"/>
        <item x="21"/>
        <item x="22"/>
        <item x="23"/>
        <item x="24"/>
        <item x="25"/>
      </items>
      <extLst>
        <ext xmlns:x14="http://schemas.microsoft.com/office/spreadsheetml/2009/9/main" uri="{2946ED86-A175-432a-8AC1-64E0C546D7DE}">
          <x14:pivotField fillDownLabels="1"/>
        </ext>
      </extLst>
    </pivotField>
    <pivotField axis="axisRow" compact="0" outline="0" showAll="0" defaultSubtotal="0">
      <items count="13">
        <item x="3"/>
        <item x="2"/>
        <item x="1"/>
        <item x="9"/>
        <item x="8"/>
        <item x="10"/>
        <item x="5"/>
        <item x="4"/>
        <item x="11"/>
        <item x="12"/>
        <item x="0"/>
        <item x="6"/>
        <item x="7"/>
      </items>
      <extLst>
        <ext xmlns:x14="http://schemas.microsoft.com/office/spreadsheetml/2009/9/main" uri="{2946ED86-A175-432a-8AC1-64E0C546D7DE}">
          <x14:pivotField fillDownLabels="1"/>
        </ext>
      </extLst>
    </pivotField>
    <pivotField name="VALOR " dataField="1" compact="0" numFmtId="4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3"/>
        <item x="0"/>
        <item x="2"/>
        <item m="1" x="4"/>
        <item m="1" x="8"/>
        <item x="1"/>
        <item m="1" x="6"/>
        <item m="1" x="5"/>
        <item m="1" x="7"/>
      </items>
      <extLst>
        <ext xmlns:x14="http://schemas.microsoft.com/office/spreadsheetml/2009/9/main" uri="{2946ED86-A175-432a-8AC1-64E0C546D7DE}">
          <x14:pivotField fillDownLabels="1"/>
        </ext>
      </extLst>
    </pivotField>
  </pivotFields>
  <rowFields count="6">
    <field x="6"/>
    <field x="12"/>
    <field x="17"/>
    <field x="11"/>
    <field x="8"/>
    <field x="13"/>
  </rowFields>
  <rowItems count="10">
    <i>
      <x v="13"/>
      <x v="2"/>
      <x v="2"/>
      <x v="1"/>
      <x v="6"/>
      <x/>
    </i>
    <i>
      <x v="21"/>
      <x v="2"/>
      <x v="2"/>
      <x v="1"/>
      <x v="6"/>
      <x/>
    </i>
    <i>
      <x v="33"/>
      <x v="6"/>
      <x v="2"/>
      <x v="1"/>
      <x v="6"/>
      <x/>
    </i>
    <i>
      <x v="34"/>
      <x v="2"/>
      <x v="2"/>
      <x v="1"/>
      <x v="6"/>
      <x/>
    </i>
    <i>
      <x v="35"/>
      <x v="2"/>
      <x v="2"/>
      <x v="1"/>
      <x v="6"/>
      <x/>
    </i>
    <i>
      <x v="42"/>
      <x v="2"/>
      <x v="2"/>
      <x v="1"/>
      <x v="6"/>
      <x/>
    </i>
    <i>
      <x v="43"/>
      <x v="22"/>
      <x v="5"/>
      <x v="2"/>
      <x v="7"/>
      <x/>
    </i>
    <i>
      <x v="58"/>
      <x v="2"/>
      <x v="2"/>
      <x v="1"/>
      <x v="6"/>
      <x/>
    </i>
    <i>
      <x v="61"/>
      <x/>
      <x/>
      <x/>
      <x v="6"/>
      <x v="10"/>
    </i>
    <i t="grand">
      <x/>
    </i>
  </rowItems>
  <colItems count="1">
    <i/>
  </colItems>
  <pageFields count="1">
    <pageField fld="3" item="2" hier="-1"/>
  </pageFields>
  <dataFields count="1">
    <dataField name=" VALOR " fld="14" baseField="14" baseItem="1" numFmtId="44"/>
  </dataFields>
  <formats count="41">
    <format dxfId="40">
      <pivotArea type="all" dataOnly="0" outline="0" fieldPosition="0"/>
    </format>
    <format dxfId="39">
      <pivotArea outline="0" collapsedLevelsAreSubtotals="1" fieldPosition="0"/>
    </format>
    <format dxfId="38">
      <pivotArea dataOnly="0" labelOnly="1" grandRow="1" outline="0" fieldPosition="0"/>
    </format>
    <format dxfId="37">
      <pivotArea type="all" dataOnly="0" outline="0" fieldPosition="0"/>
    </format>
    <format dxfId="36">
      <pivotArea outline="0" collapsedLevelsAreSubtotals="1" fieldPosition="0"/>
    </format>
    <format dxfId="35">
      <pivotArea dataOnly="0" labelOnly="1" grandRow="1" outline="0" fieldPosition="0"/>
    </format>
    <format dxfId="34">
      <pivotArea outline="0" collapsedLevelsAreSubtotals="1" fieldPosition="0"/>
    </format>
    <format dxfId="33">
      <pivotArea dataOnly="0" labelOnly="1" grandRow="1" outline="0" fieldPosition="0"/>
    </format>
    <format dxfId="32">
      <pivotArea dataOnly="0" labelOnly="1" grandRow="1" outline="0" fieldPosition="0"/>
    </format>
    <format dxfId="31">
      <pivotArea grandRow="1" outline="0" collapsedLevelsAreSubtotals="1" fieldPosition="0"/>
    </format>
    <format dxfId="30">
      <pivotArea dataOnly="0" labelOnly="1" grandRow="1" outline="0" fieldPosition="0"/>
    </format>
    <format dxfId="29">
      <pivotArea type="all" dataOnly="0" outline="0" fieldPosition="0"/>
    </format>
    <format dxfId="28">
      <pivotArea outline="0" collapsedLevelsAreSubtotals="1" fieldPosition="0"/>
    </format>
    <format dxfId="27">
      <pivotArea dataOnly="0" labelOnly="1" grandRow="1" outline="0" fieldPosition="0"/>
    </format>
    <format dxfId="26">
      <pivotArea field="12" type="button" dataOnly="0" labelOnly="1" outline="0" axis="axisRow" fieldPosition="1"/>
    </format>
    <format dxfId="25">
      <pivotArea field="17" type="button" dataOnly="0" labelOnly="1" outline="0" axis="axisRow" fieldPosition="2"/>
    </format>
    <format dxfId="24">
      <pivotArea field="11" type="button" dataOnly="0" labelOnly="1" outline="0" axis="axisRow" fieldPosition="3"/>
    </format>
    <format dxfId="23">
      <pivotArea field="11" type="button" dataOnly="0" labelOnly="1" outline="0" axis="axisRow" fieldPosition="3"/>
    </format>
    <format dxfId="22">
      <pivotArea field="17" type="button" dataOnly="0" labelOnly="1" outline="0" axis="axisRow" fieldPosition="2"/>
    </format>
    <format dxfId="21">
      <pivotArea field="12" type="button" dataOnly="0" labelOnly="1" outline="0" axis="axisRow" fieldPosition="1"/>
    </format>
    <format dxfId="20">
      <pivotArea field="6" type="button" dataOnly="0" labelOnly="1" outline="0" axis="axisRow" fieldPosition="0"/>
    </format>
    <format dxfId="19">
      <pivotArea field="6" type="button" dataOnly="0" labelOnly="1" outline="0" axis="axisRow" fieldPosition="0"/>
    </format>
    <format dxfId="18">
      <pivotArea field="11" type="button" dataOnly="0" labelOnly="1" outline="0" axis="axisRow" fieldPosition="3"/>
    </format>
    <format dxfId="17">
      <pivotArea grandRow="1" outline="0" collapsedLevelsAreSubtotals="1" fieldPosition="0"/>
    </format>
    <format dxfId="16">
      <pivotArea outline="0" collapsedLevelsAreSubtotals="1" fieldPosition="0">
        <references count="1">
          <reference field="4294967294" count="1" selected="0">
            <x v="0"/>
          </reference>
        </references>
      </pivotArea>
    </format>
    <format dxfId="15">
      <pivotArea type="all" dataOnly="0" outline="0" fieldPosition="0"/>
    </format>
    <format dxfId="14">
      <pivotArea dataOnly="0" labelOnly="1" grandRow="1" outline="0" fieldPosition="0"/>
    </format>
    <format dxfId="13">
      <pivotArea type="all" dataOnly="0" outline="0" fieldPosition="0"/>
    </format>
    <format dxfId="12">
      <pivotArea dataOnly="0" labelOnly="1" grandRow="1" outline="0" fieldPosition="0"/>
    </format>
    <format dxfId="11">
      <pivotArea grandRow="1" outline="0" collapsedLevelsAreSubtotals="1" fieldPosition="0"/>
    </format>
    <format dxfId="10">
      <pivotArea dataOnly="0" labelOnly="1" grandRow="1" outline="0" offset="IV256" fieldPosition="0"/>
    </format>
    <format dxfId="9">
      <pivotArea type="all" dataOnly="0" outline="0" fieldPosition="0"/>
    </format>
    <format dxfId="8">
      <pivotArea outline="0" collapsedLevelsAreSubtotals="1" fieldPosition="0"/>
    </format>
    <format dxfId="7">
      <pivotArea dataOnly="0" labelOnly="1" outline="0" fieldPosition="0">
        <references count="1">
          <reference field="6" count="0"/>
        </references>
      </pivotArea>
    </format>
    <format dxfId="6">
      <pivotArea dataOnly="0" labelOnly="1" grandRow="1" outline="0" fieldPosition="0"/>
    </format>
    <format dxfId="5">
      <pivotArea dataOnly="0" labelOnly="1" outline="0" fieldPosition="0">
        <references count="1">
          <reference field="4294967294" count="1">
            <x v="0"/>
          </reference>
        </references>
      </pivotArea>
    </format>
    <format dxfId="4">
      <pivotArea type="all" dataOnly="0" outline="0" fieldPosition="0"/>
    </format>
    <format dxfId="3">
      <pivotArea outline="0" collapsedLevelsAreSubtotals="1" fieldPosition="0"/>
    </format>
    <format dxfId="2">
      <pivotArea dataOnly="0" labelOnly="1" outline="0" fieldPosition="0">
        <references count="1">
          <reference field="6" count="0"/>
        </references>
      </pivotArea>
    </format>
    <format dxfId="1">
      <pivotArea dataOnly="0" labelOnly="1" grandRow="1" outline="0" fieldPosition="0"/>
    </format>
    <format dxfId="0">
      <pivotArea dataOnly="0" labelOnly="1" outline="0" fieldPosition="0">
        <references count="1">
          <reference field="4294967294" count="1">
            <x v="0"/>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tabColor rgb="FFFF3399"/>
  </sheetPr>
  <dimension ref="A1:S136"/>
  <sheetViews>
    <sheetView view="pageBreakPreview" zoomScale="80" zoomScaleNormal="100" zoomScaleSheetLayoutView="80" workbookViewId="0">
      <pane ySplit="1" topLeftCell="A2" activePane="bottomLeft" state="frozen"/>
      <selection activeCell="D1" sqref="D1"/>
      <selection pane="bottomLeft" activeCell="A2" sqref="A2"/>
    </sheetView>
  </sheetViews>
  <sheetFormatPr defaultColWidth="9.140625" defaultRowHeight="15" x14ac:dyDescent="0.25"/>
  <cols>
    <col min="1" max="1" width="23.5703125" style="11" customWidth="1"/>
    <col min="2" max="2" width="16.5703125" style="11" customWidth="1"/>
    <col min="3" max="3" width="18" style="11" customWidth="1"/>
    <col min="4" max="4" width="16.140625" style="13" customWidth="1"/>
    <col min="5" max="5" width="28.140625" style="8" customWidth="1"/>
    <col min="6" max="6" width="13.85546875" style="13" customWidth="1"/>
    <col min="7" max="7" width="41.85546875" style="11" customWidth="1"/>
    <col min="8" max="8" width="17.140625" style="13" customWidth="1"/>
    <col min="9" max="9" width="20.28515625" style="13" customWidth="1"/>
    <col min="10" max="10" width="17.42578125" style="14" customWidth="1"/>
    <col min="11" max="11" width="15.85546875" style="14" customWidth="1"/>
    <col min="12" max="12" width="19.28515625" style="13" customWidth="1"/>
    <col min="13" max="13" width="22.5703125" style="13" customWidth="1"/>
    <col min="14" max="15" width="21.42578125" style="13" customWidth="1"/>
    <col min="16" max="16" width="23.7109375" style="13" customWidth="1"/>
    <col min="17" max="17" width="23.42578125" style="13" customWidth="1"/>
    <col min="18" max="18" width="32.5703125" style="8" customWidth="1"/>
    <col min="19" max="16384" width="9.140625" style="11"/>
  </cols>
  <sheetData>
    <row r="1" spans="1:19" s="7" customFormat="1" ht="31.5" x14ac:dyDescent="0.25">
      <c r="A1" s="6" t="s">
        <v>0</v>
      </c>
      <c r="B1" s="6" t="s">
        <v>1</v>
      </c>
      <c r="C1" s="6" t="s">
        <v>2</v>
      </c>
      <c r="D1" s="6" t="s">
        <v>3</v>
      </c>
      <c r="E1" s="6" t="s">
        <v>4</v>
      </c>
      <c r="F1" s="6" t="s">
        <v>5</v>
      </c>
      <c r="G1" s="6" t="s">
        <v>6</v>
      </c>
      <c r="H1" s="6" t="s">
        <v>17</v>
      </c>
      <c r="I1" s="6" t="s">
        <v>7</v>
      </c>
      <c r="J1" s="17" t="s">
        <v>8</v>
      </c>
      <c r="K1" s="17" t="s">
        <v>9</v>
      </c>
      <c r="L1" s="6" t="s">
        <v>10</v>
      </c>
      <c r="M1" s="6" t="s">
        <v>11</v>
      </c>
      <c r="N1" s="6" t="s">
        <v>12</v>
      </c>
      <c r="O1" s="6" t="s">
        <v>13</v>
      </c>
      <c r="P1" s="6" t="s">
        <v>14</v>
      </c>
      <c r="Q1" s="6" t="s">
        <v>15</v>
      </c>
      <c r="R1" s="6" t="s">
        <v>16</v>
      </c>
    </row>
    <row r="2" spans="1:19" ht="75" x14ac:dyDescent="0.25">
      <c r="A2" s="13" t="s">
        <v>26</v>
      </c>
      <c r="B2" s="8" t="s">
        <v>25</v>
      </c>
      <c r="C2" s="9">
        <v>43010</v>
      </c>
      <c r="D2" s="15">
        <v>100070</v>
      </c>
      <c r="E2" s="8" t="s">
        <v>28</v>
      </c>
      <c r="F2" s="13">
        <v>186</v>
      </c>
      <c r="G2" s="8" t="s">
        <v>131</v>
      </c>
      <c r="H2" s="13" t="s">
        <v>115</v>
      </c>
      <c r="I2" s="13">
        <v>4</v>
      </c>
      <c r="J2" s="14">
        <v>85</v>
      </c>
      <c r="K2" s="12">
        <f>J2*I2</f>
        <v>340</v>
      </c>
      <c r="L2" s="16" t="s">
        <v>20</v>
      </c>
      <c r="M2" s="16" t="s">
        <v>20</v>
      </c>
      <c r="N2" s="16" t="s">
        <v>20</v>
      </c>
      <c r="O2" s="16" t="s">
        <v>20</v>
      </c>
      <c r="P2" s="16" t="s">
        <v>20</v>
      </c>
      <c r="Q2" s="16" t="s">
        <v>20</v>
      </c>
      <c r="R2" s="8" t="s">
        <v>124</v>
      </c>
    </row>
    <row r="3" spans="1:19" ht="72" customHeight="1" x14ac:dyDescent="0.25">
      <c r="A3" s="13" t="s">
        <v>26</v>
      </c>
      <c r="B3" s="8" t="s">
        <v>25</v>
      </c>
      <c r="C3" s="9">
        <v>43010</v>
      </c>
      <c r="D3" s="15">
        <v>100070</v>
      </c>
      <c r="E3" s="8" t="s">
        <v>28</v>
      </c>
      <c r="F3" s="13">
        <v>77</v>
      </c>
      <c r="G3" s="8" t="s">
        <v>34</v>
      </c>
      <c r="H3" s="13" t="s">
        <v>115</v>
      </c>
      <c r="I3" s="13">
        <v>6</v>
      </c>
      <c r="J3" s="14">
        <v>135.69999999999999</v>
      </c>
      <c r="K3" s="12">
        <f t="shared" ref="K3:K11" si="0">J3*I3</f>
        <v>814.19999999999993</v>
      </c>
      <c r="L3" s="16">
        <v>42832</v>
      </c>
      <c r="M3" s="13" t="s">
        <v>89</v>
      </c>
      <c r="N3" s="13">
        <v>3</v>
      </c>
      <c r="O3" s="18">
        <f t="shared" ref="O3:O66" si="1">N3*J3</f>
        <v>407.09999999999997</v>
      </c>
      <c r="P3" s="42">
        <v>42886</v>
      </c>
      <c r="Q3" s="13">
        <v>1412</v>
      </c>
      <c r="R3" s="8" t="s">
        <v>137</v>
      </c>
    </row>
    <row r="4" spans="1:19" ht="45" x14ac:dyDescent="0.25">
      <c r="A4" s="13" t="s">
        <v>26</v>
      </c>
      <c r="B4" s="8" t="s">
        <v>25</v>
      </c>
      <c r="C4" s="9">
        <v>43010</v>
      </c>
      <c r="D4" s="15">
        <v>100070</v>
      </c>
      <c r="E4" s="8" t="s">
        <v>28</v>
      </c>
      <c r="F4" s="13">
        <v>180</v>
      </c>
      <c r="G4" s="8" t="s">
        <v>33</v>
      </c>
      <c r="H4" s="13" t="s">
        <v>115</v>
      </c>
      <c r="I4" s="13">
        <v>2</v>
      </c>
      <c r="J4" s="14">
        <v>39.9</v>
      </c>
      <c r="K4" s="12">
        <f t="shared" si="0"/>
        <v>79.8</v>
      </c>
      <c r="L4" s="16">
        <v>42832</v>
      </c>
      <c r="M4" s="13" t="s">
        <v>89</v>
      </c>
      <c r="N4" s="13">
        <v>2</v>
      </c>
      <c r="O4" s="18">
        <f t="shared" si="1"/>
        <v>79.8</v>
      </c>
      <c r="P4" s="42">
        <v>42886</v>
      </c>
      <c r="Q4" s="13">
        <v>1412</v>
      </c>
      <c r="R4" s="8" t="s">
        <v>108</v>
      </c>
    </row>
    <row r="5" spans="1:19" ht="45" x14ac:dyDescent="0.25">
      <c r="A5" s="13" t="s">
        <v>26</v>
      </c>
      <c r="B5" s="8" t="s">
        <v>25</v>
      </c>
      <c r="C5" s="9">
        <v>43010</v>
      </c>
      <c r="D5" s="15">
        <v>150100</v>
      </c>
      <c r="E5" s="8" t="s">
        <v>29</v>
      </c>
      <c r="F5" s="13">
        <v>38</v>
      </c>
      <c r="G5" s="8" t="s">
        <v>50</v>
      </c>
      <c r="H5" s="13" t="s">
        <v>116</v>
      </c>
      <c r="I5" s="13">
        <v>4</v>
      </c>
      <c r="J5" s="14">
        <v>37.869999999999997</v>
      </c>
      <c r="K5" s="12">
        <f t="shared" si="0"/>
        <v>151.47999999999999</v>
      </c>
      <c r="L5" s="16">
        <v>42832</v>
      </c>
      <c r="M5" s="13" t="s">
        <v>91</v>
      </c>
      <c r="N5" s="13">
        <v>1</v>
      </c>
      <c r="O5" s="18">
        <f t="shared" si="1"/>
        <v>37.869999999999997</v>
      </c>
      <c r="P5" s="42">
        <v>42894</v>
      </c>
      <c r="Q5" s="13">
        <v>8143</v>
      </c>
      <c r="R5" s="8" t="s">
        <v>137</v>
      </c>
    </row>
    <row r="6" spans="1:19" ht="45" x14ac:dyDescent="0.25">
      <c r="A6" s="13" t="s">
        <v>26</v>
      </c>
      <c r="B6" s="8" t="s">
        <v>25</v>
      </c>
      <c r="C6" s="9">
        <v>43010</v>
      </c>
      <c r="D6" s="15">
        <v>150100</v>
      </c>
      <c r="E6" s="8" t="s">
        <v>29</v>
      </c>
      <c r="F6" s="13">
        <v>39</v>
      </c>
      <c r="G6" s="8" t="s">
        <v>66</v>
      </c>
      <c r="H6" s="13" t="s">
        <v>116</v>
      </c>
      <c r="I6" s="13">
        <v>2</v>
      </c>
      <c r="J6" s="14">
        <v>39</v>
      </c>
      <c r="K6" s="12">
        <f t="shared" si="0"/>
        <v>78</v>
      </c>
      <c r="L6" s="16">
        <v>42832</v>
      </c>
      <c r="M6" s="13" t="s">
        <v>95</v>
      </c>
      <c r="N6" s="13">
        <v>2</v>
      </c>
      <c r="O6" s="18">
        <f t="shared" si="1"/>
        <v>78</v>
      </c>
      <c r="P6" s="42">
        <v>42900</v>
      </c>
      <c r="Q6" s="13">
        <v>1355</v>
      </c>
      <c r="R6" s="8" t="s">
        <v>108</v>
      </c>
    </row>
    <row r="7" spans="1:19" ht="90" x14ac:dyDescent="0.25">
      <c r="A7" s="13" t="s">
        <v>26</v>
      </c>
      <c r="B7" s="8" t="s">
        <v>25</v>
      </c>
      <c r="C7" s="9">
        <v>43010</v>
      </c>
      <c r="D7" s="15">
        <v>150100</v>
      </c>
      <c r="E7" s="8" t="s">
        <v>29</v>
      </c>
      <c r="F7" s="13">
        <v>23</v>
      </c>
      <c r="G7" s="8" t="s">
        <v>38</v>
      </c>
      <c r="H7" s="13" t="s">
        <v>116</v>
      </c>
      <c r="I7" s="13">
        <v>5</v>
      </c>
      <c r="J7" s="14">
        <v>11.9</v>
      </c>
      <c r="K7" s="12">
        <f t="shared" si="0"/>
        <v>59.5</v>
      </c>
      <c r="L7" s="16">
        <v>42832</v>
      </c>
      <c r="M7" s="13" t="s">
        <v>89</v>
      </c>
      <c r="N7" s="13">
        <v>3</v>
      </c>
      <c r="O7" s="18">
        <f t="shared" si="1"/>
        <v>35.700000000000003</v>
      </c>
      <c r="P7" s="42">
        <v>42886</v>
      </c>
      <c r="Q7" s="13">
        <v>1412</v>
      </c>
      <c r="R7" s="8" t="s">
        <v>137</v>
      </c>
    </row>
    <row r="8" spans="1:19" ht="75" x14ac:dyDescent="0.25">
      <c r="A8" s="13" t="s">
        <v>26</v>
      </c>
      <c r="B8" s="8" t="s">
        <v>25</v>
      </c>
      <c r="C8" s="9">
        <v>43010</v>
      </c>
      <c r="D8" s="15">
        <v>150100</v>
      </c>
      <c r="E8" s="8" t="s">
        <v>29</v>
      </c>
      <c r="F8" s="13">
        <v>24</v>
      </c>
      <c r="G8" s="8" t="s">
        <v>39</v>
      </c>
      <c r="H8" s="13" t="s">
        <v>116</v>
      </c>
      <c r="I8" s="13">
        <v>5</v>
      </c>
      <c r="J8" s="14">
        <v>11.2</v>
      </c>
      <c r="K8" s="12">
        <f t="shared" si="0"/>
        <v>56</v>
      </c>
      <c r="L8" s="16">
        <v>42832</v>
      </c>
      <c r="M8" s="13" t="s">
        <v>89</v>
      </c>
      <c r="N8" s="13">
        <v>3</v>
      </c>
      <c r="O8" s="18">
        <f>N8*J8</f>
        <v>33.599999999999994</v>
      </c>
      <c r="P8" s="42">
        <v>42886</v>
      </c>
      <c r="Q8" s="13">
        <v>1412</v>
      </c>
      <c r="R8" s="8" t="s">
        <v>137</v>
      </c>
    </row>
    <row r="9" spans="1:19" ht="150" x14ac:dyDescent="0.25">
      <c r="A9" s="13" t="s">
        <v>26</v>
      </c>
      <c r="B9" s="8" t="s">
        <v>25</v>
      </c>
      <c r="C9" s="9">
        <v>43010</v>
      </c>
      <c r="D9" s="15">
        <v>150100</v>
      </c>
      <c r="E9" s="8" t="s">
        <v>29</v>
      </c>
      <c r="F9" s="13">
        <v>101</v>
      </c>
      <c r="G9" s="8" t="s">
        <v>128</v>
      </c>
      <c r="H9" s="13" t="s">
        <v>116</v>
      </c>
      <c r="I9" s="13">
        <v>3</v>
      </c>
      <c r="J9" s="14">
        <v>270</v>
      </c>
      <c r="K9" s="12">
        <f t="shared" si="0"/>
        <v>810</v>
      </c>
      <c r="L9" s="16">
        <v>42916</v>
      </c>
      <c r="M9" s="13" t="s">
        <v>107</v>
      </c>
      <c r="N9" s="13">
        <v>2</v>
      </c>
      <c r="O9" s="18">
        <f t="shared" si="1"/>
        <v>540</v>
      </c>
      <c r="P9" s="42">
        <v>42989</v>
      </c>
      <c r="Q9" s="13">
        <v>4432</v>
      </c>
      <c r="R9" s="8" t="s">
        <v>137</v>
      </c>
    </row>
    <row r="10" spans="1:19" ht="105" x14ac:dyDescent="0.25">
      <c r="A10" s="13" t="s">
        <v>26</v>
      </c>
      <c r="B10" s="8" t="s">
        <v>25</v>
      </c>
      <c r="C10" s="9">
        <v>43010</v>
      </c>
      <c r="D10" s="15">
        <v>150100</v>
      </c>
      <c r="E10" s="8" t="s">
        <v>29</v>
      </c>
      <c r="F10" s="13">
        <v>102</v>
      </c>
      <c r="G10" s="8" t="s">
        <v>129</v>
      </c>
      <c r="H10" s="13" t="s">
        <v>116</v>
      </c>
      <c r="I10" s="13">
        <v>1</v>
      </c>
      <c r="J10" s="14">
        <v>1650</v>
      </c>
      <c r="K10" s="12">
        <f t="shared" si="0"/>
        <v>1650</v>
      </c>
      <c r="L10" s="16">
        <v>42916</v>
      </c>
      <c r="M10" s="13" t="s">
        <v>107</v>
      </c>
      <c r="N10" s="13">
        <v>1</v>
      </c>
      <c r="O10" s="18">
        <f t="shared" si="1"/>
        <v>1650</v>
      </c>
      <c r="P10" s="42">
        <v>42989</v>
      </c>
      <c r="Q10" s="13">
        <v>4432</v>
      </c>
      <c r="R10" s="8" t="s">
        <v>108</v>
      </c>
    </row>
    <row r="11" spans="1:19" ht="60" x14ac:dyDescent="0.25">
      <c r="A11" s="13" t="s">
        <v>26</v>
      </c>
      <c r="B11" s="8" t="s">
        <v>25</v>
      </c>
      <c r="C11" s="9">
        <v>43010</v>
      </c>
      <c r="D11" s="15">
        <v>150100</v>
      </c>
      <c r="E11" s="8" t="s">
        <v>29</v>
      </c>
      <c r="F11" s="13">
        <v>104</v>
      </c>
      <c r="G11" s="8" t="s">
        <v>54</v>
      </c>
      <c r="H11" s="13" t="s">
        <v>116</v>
      </c>
      <c r="I11" s="13">
        <v>15</v>
      </c>
      <c r="J11" s="14">
        <v>40</v>
      </c>
      <c r="K11" s="12">
        <f t="shared" si="0"/>
        <v>600</v>
      </c>
      <c r="L11" s="16">
        <v>42832</v>
      </c>
      <c r="M11" s="13" t="s">
        <v>91</v>
      </c>
      <c r="N11" s="13">
        <v>15</v>
      </c>
      <c r="O11" s="18">
        <f t="shared" si="1"/>
        <v>600</v>
      </c>
      <c r="P11" s="42">
        <v>42894</v>
      </c>
      <c r="Q11" s="13">
        <v>8143</v>
      </c>
      <c r="R11" s="8" t="s">
        <v>108</v>
      </c>
    </row>
    <row r="12" spans="1:19" ht="60" x14ac:dyDescent="0.25">
      <c r="A12" s="13" t="s">
        <v>26</v>
      </c>
      <c r="B12" s="8" t="s">
        <v>25</v>
      </c>
      <c r="C12" s="9">
        <v>43010</v>
      </c>
      <c r="D12" s="15">
        <v>150100</v>
      </c>
      <c r="E12" s="8" t="s">
        <v>29</v>
      </c>
      <c r="F12" s="13">
        <v>105</v>
      </c>
      <c r="G12" s="8" t="s">
        <v>55</v>
      </c>
      <c r="H12" s="13" t="s">
        <v>116</v>
      </c>
      <c r="I12" s="13">
        <v>15</v>
      </c>
      <c r="J12" s="14">
        <v>40</v>
      </c>
      <c r="K12" s="12">
        <f t="shared" ref="K12:K34" si="2">J12*I12</f>
        <v>600</v>
      </c>
      <c r="L12" s="16">
        <v>42832</v>
      </c>
      <c r="M12" s="13" t="s">
        <v>91</v>
      </c>
      <c r="N12" s="13">
        <v>15</v>
      </c>
      <c r="O12" s="18">
        <f t="shared" si="1"/>
        <v>600</v>
      </c>
      <c r="P12" s="42">
        <v>42894</v>
      </c>
      <c r="Q12" s="13">
        <v>8143</v>
      </c>
      <c r="R12" s="8" t="s">
        <v>108</v>
      </c>
      <c r="S12" s="39"/>
    </row>
    <row r="13" spans="1:19" ht="105" x14ac:dyDescent="0.25">
      <c r="A13" s="13" t="s">
        <v>26</v>
      </c>
      <c r="B13" s="8" t="s">
        <v>25</v>
      </c>
      <c r="C13" s="9">
        <v>43010</v>
      </c>
      <c r="D13" s="15">
        <v>150100</v>
      </c>
      <c r="E13" s="8" t="s">
        <v>29</v>
      </c>
      <c r="F13" s="13">
        <v>3</v>
      </c>
      <c r="G13" s="8" t="s">
        <v>47</v>
      </c>
      <c r="H13" s="13" t="s">
        <v>116</v>
      </c>
      <c r="I13" s="13">
        <v>15</v>
      </c>
      <c r="J13" s="14">
        <v>168</v>
      </c>
      <c r="K13" s="12">
        <f t="shared" si="2"/>
        <v>2520</v>
      </c>
      <c r="L13" s="16">
        <v>42832</v>
      </c>
      <c r="M13" s="13" t="s">
        <v>91</v>
      </c>
      <c r="N13" s="13">
        <v>10</v>
      </c>
      <c r="O13" s="18">
        <f t="shared" si="1"/>
        <v>1680</v>
      </c>
      <c r="P13" s="42">
        <v>42894</v>
      </c>
      <c r="Q13" s="13">
        <v>8143</v>
      </c>
      <c r="R13" s="8" t="s">
        <v>137</v>
      </c>
      <c r="S13" s="39"/>
    </row>
    <row r="14" spans="1:19" ht="135" x14ac:dyDescent="0.25">
      <c r="A14" s="13" t="s">
        <v>26</v>
      </c>
      <c r="B14" s="8" t="s">
        <v>25</v>
      </c>
      <c r="C14" s="9">
        <v>43010</v>
      </c>
      <c r="D14" s="15">
        <v>150100</v>
      </c>
      <c r="E14" s="8" t="s">
        <v>29</v>
      </c>
      <c r="F14" s="13">
        <v>4</v>
      </c>
      <c r="G14" s="8" t="s">
        <v>35</v>
      </c>
      <c r="H14" s="13" t="s">
        <v>116</v>
      </c>
      <c r="I14" s="13">
        <v>15</v>
      </c>
      <c r="J14" s="14">
        <v>128.91999999999999</v>
      </c>
      <c r="K14" s="12">
        <f t="shared" si="2"/>
        <v>1933.7999999999997</v>
      </c>
      <c r="L14" s="16">
        <v>42832</v>
      </c>
      <c r="M14" s="13" t="s">
        <v>90</v>
      </c>
      <c r="N14" s="13">
        <v>10</v>
      </c>
      <c r="O14" s="18">
        <f t="shared" si="1"/>
        <v>1289.1999999999998</v>
      </c>
      <c r="P14" s="42">
        <v>42965</v>
      </c>
      <c r="Q14" s="13">
        <v>1354</v>
      </c>
      <c r="R14" s="8" t="s">
        <v>137</v>
      </c>
    </row>
    <row r="15" spans="1:19" ht="120" x14ac:dyDescent="0.25">
      <c r="A15" s="13" t="s">
        <v>26</v>
      </c>
      <c r="B15" s="8" t="s">
        <v>25</v>
      </c>
      <c r="C15" s="9">
        <v>43010</v>
      </c>
      <c r="D15" s="15">
        <v>150100</v>
      </c>
      <c r="E15" s="8" t="s">
        <v>29</v>
      </c>
      <c r="F15" s="13">
        <v>5</v>
      </c>
      <c r="G15" s="8" t="s">
        <v>48</v>
      </c>
      <c r="H15" s="13" t="s">
        <v>116</v>
      </c>
      <c r="I15" s="13">
        <v>40</v>
      </c>
      <c r="J15" s="14">
        <v>162.80000000000001</v>
      </c>
      <c r="K15" s="12">
        <f t="shared" si="2"/>
        <v>6512</v>
      </c>
      <c r="L15" s="16">
        <v>42832</v>
      </c>
      <c r="M15" s="13" t="s">
        <v>91</v>
      </c>
      <c r="N15" s="13">
        <v>39</v>
      </c>
      <c r="O15" s="18">
        <f t="shared" si="1"/>
        <v>6349.2000000000007</v>
      </c>
      <c r="P15" s="42">
        <v>42965</v>
      </c>
      <c r="R15" s="8" t="s">
        <v>137</v>
      </c>
    </row>
    <row r="16" spans="1:19" ht="105" x14ac:dyDescent="0.25">
      <c r="A16" s="13" t="s">
        <v>26</v>
      </c>
      <c r="B16" s="8" t="s">
        <v>25</v>
      </c>
      <c r="C16" s="9">
        <v>43010</v>
      </c>
      <c r="D16" s="15">
        <v>150100</v>
      </c>
      <c r="E16" s="8" t="s">
        <v>29</v>
      </c>
      <c r="F16" s="13">
        <v>17</v>
      </c>
      <c r="G16" s="8" t="s">
        <v>60</v>
      </c>
      <c r="H16" s="13" t="s">
        <v>116</v>
      </c>
      <c r="I16" s="13">
        <v>3</v>
      </c>
      <c r="J16" s="14">
        <v>59.9</v>
      </c>
      <c r="K16" s="12">
        <f t="shared" si="2"/>
        <v>179.7</v>
      </c>
      <c r="L16" s="16">
        <v>42832</v>
      </c>
      <c r="M16" s="13" t="s">
        <v>94</v>
      </c>
      <c r="N16" s="13">
        <v>3</v>
      </c>
      <c r="O16" s="18">
        <f t="shared" si="1"/>
        <v>179.7</v>
      </c>
      <c r="P16" s="42">
        <v>42956</v>
      </c>
      <c r="Q16" s="13">
        <v>1047</v>
      </c>
      <c r="R16" s="8" t="s">
        <v>108</v>
      </c>
    </row>
    <row r="17" spans="1:18" ht="90" x14ac:dyDescent="0.25">
      <c r="A17" s="13" t="s">
        <v>26</v>
      </c>
      <c r="B17" s="8" t="s">
        <v>25</v>
      </c>
      <c r="C17" s="9">
        <v>43010</v>
      </c>
      <c r="D17" s="15">
        <v>150100</v>
      </c>
      <c r="E17" s="8" t="s">
        <v>29</v>
      </c>
      <c r="F17" s="13">
        <v>18</v>
      </c>
      <c r="G17" s="8" t="s">
        <v>56</v>
      </c>
      <c r="H17" s="13" t="s">
        <v>116</v>
      </c>
      <c r="I17" s="13">
        <v>3</v>
      </c>
      <c r="J17" s="14">
        <v>106.29</v>
      </c>
      <c r="K17" s="12">
        <f t="shared" si="2"/>
        <v>318.87</v>
      </c>
      <c r="L17" s="16">
        <v>42832</v>
      </c>
      <c r="M17" s="13" t="s">
        <v>92</v>
      </c>
      <c r="N17" s="13">
        <v>3</v>
      </c>
      <c r="O17" s="18">
        <f t="shared" si="1"/>
        <v>318.87</v>
      </c>
      <c r="P17" s="42">
        <v>42912</v>
      </c>
      <c r="Q17" s="13">
        <v>1824</v>
      </c>
      <c r="R17" s="8" t="s">
        <v>108</v>
      </c>
    </row>
    <row r="18" spans="1:18" ht="90" x14ac:dyDescent="0.25">
      <c r="A18" s="13" t="s">
        <v>26</v>
      </c>
      <c r="B18" s="8" t="s">
        <v>25</v>
      </c>
      <c r="C18" s="9">
        <v>43010</v>
      </c>
      <c r="D18" s="15">
        <v>150100</v>
      </c>
      <c r="E18" s="8" t="s">
        <v>29</v>
      </c>
      <c r="F18" s="13">
        <v>19</v>
      </c>
      <c r="G18" s="8" t="s">
        <v>57</v>
      </c>
      <c r="H18" s="13" t="s">
        <v>116</v>
      </c>
      <c r="I18" s="13">
        <v>3</v>
      </c>
      <c r="J18" s="14">
        <v>105.34</v>
      </c>
      <c r="K18" s="12">
        <f t="shared" si="2"/>
        <v>316.02</v>
      </c>
      <c r="L18" s="16">
        <v>42832</v>
      </c>
      <c r="M18" s="13" t="s">
        <v>92</v>
      </c>
      <c r="N18" s="13">
        <v>3</v>
      </c>
      <c r="O18" s="18">
        <f t="shared" si="1"/>
        <v>316.02</v>
      </c>
      <c r="P18" s="42">
        <v>42912</v>
      </c>
      <c r="Q18" s="13">
        <v>1824</v>
      </c>
      <c r="R18" s="8" t="s">
        <v>108</v>
      </c>
    </row>
    <row r="19" spans="1:18" ht="150" x14ac:dyDescent="0.25">
      <c r="A19" s="13" t="s">
        <v>26</v>
      </c>
      <c r="B19" s="8" t="s">
        <v>25</v>
      </c>
      <c r="C19" s="9">
        <v>43010</v>
      </c>
      <c r="D19" s="15">
        <v>150100</v>
      </c>
      <c r="E19" s="8" t="s">
        <v>29</v>
      </c>
      <c r="F19" s="13">
        <v>6</v>
      </c>
      <c r="G19" s="8" t="s">
        <v>36</v>
      </c>
      <c r="H19" s="13" t="s">
        <v>116</v>
      </c>
      <c r="I19" s="13">
        <v>15</v>
      </c>
      <c r="J19" s="14">
        <v>188.9</v>
      </c>
      <c r="K19" s="12">
        <f t="shared" si="2"/>
        <v>2833.5</v>
      </c>
      <c r="L19" s="16">
        <v>42832</v>
      </c>
      <c r="M19" s="13" t="s">
        <v>90</v>
      </c>
      <c r="N19" s="13">
        <v>15</v>
      </c>
      <c r="O19" s="18">
        <f t="shared" si="1"/>
        <v>2833.5</v>
      </c>
      <c r="P19" s="42">
        <v>42965</v>
      </c>
      <c r="Q19" s="13">
        <v>1354</v>
      </c>
      <c r="R19" s="8" t="s">
        <v>108</v>
      </c>
    </row>
    <row r="20" spans="1:18" ht="90" x14ac:dyDescent="0.25">
      <c r="A20" s="13" t="s">
        <v>26</v>
      </c>
      <c r="B20" s="8" t="s">
        <v>25</v>
      </c>
      <c r="C20" s="9">
        <v>43010</v>
      </c>
      <c r="D20" s="15">
        <v>150100</v>
      </c>
      <c r="E20" s="8" t="s">
        <v>29</v>
      </c>
      <c r="F20" s="13">
        <v>9</v>
      </c>
      <c r="G20" s="8" t="s">
        <v>37</v>
      </c>
      <c r="H20" s="13" t="s">
        <v>116</v>
      </c>
      <c r="I20" s="13">
        <v>10</v>
      </c>
      <c r="J20" s="14">
        <v>111.8</v>
      </c>
      <c r="K20" s="12">
        <f t="shared" si="2"/>
        <v>1118</v>
      </c>
      <c r="L20" s="16">
        <v>42832</v>
      </c>
      <c r="M20" s="13" t="s">
        <v>89</v>
      </c>
      <c r="N20" s="13">
        <v>10</v>
      </c>
      <c r="O20" s="18">
        <f t="shared" si="1"/>
        <v>1118</v>
      </c>
      <c r="P20" s="42">
        <v>42886</v>
      </c>
      <c r="Q20" s="13">
        <v>1412</v>
      </c>
      <c r="R20" s="8" t="s">
        <v>108</v>
      </c>
    </row>
    <row r="21" spans="1:18" ht="75" x14ac:dyDescent="0.25">
      <c r="A21" s="13" t="s">
        <v>26</v>
      </c>
      <c r="B21" s="8" t="s">
        <v>25</v>
      </c>
      <c r="C21" s="9">
        <v>43010</v>
      </c>
      <c r="D21" s="15">
        <v>150100</v>
      </c>
      <c r="E21" s="8" t="s">
        <v>29</v>
      </c>
      <c r="F21" s="13">
        <v>20</v>
      </c>
      <c r="G21" s="8" t="s">
        <v>61</v>
      </c>
      <c r="H21" s="13" t="s">
        <v>116</v>
      </c>
      <c r="I21" s="13">
        <v>10</v>
      </c>
      <c r="J21" s="14">
        <v>39.9</v>
      </c>
      <c r="K21" s="12">
        <f t="shared" si="2"/>
        <v>399</v>
      </c>
      <c r="L21" s="16">
        <v>42832</v>
      </c>
      <c r="M21" s="13" t="s">
        <v>94</v>
      </c>
      <c r="N21" s="13">
        <v>7</v>
      </c>
      <c r="O21" s="18">
        <f t="shared" si="1"/>
        <v>279.3</v>
      </c>
      <c r="P21" s="42">
        <v>42956</v>
      </c>
      <c r="Q21" s="13">
        <v>1047</v>
      </c>
      <c r="R21" s="8" t="s">
        <v>137</v>
      </c>
    </row>
    <row r="22" spans="1:18" ht="75" x14ac:dyDescent="0.25">
      <c r="A22" s="13" t="s">
        <v>26</v>
      </c>
      <c r="B22" s="8" t="s">
        <v>25</v>
      </c>
      <c r="C22" s="9">
        <v>43010</v>
      </c>
      <c r="D22" s="15">
        <v>150100</v>
      </c>
      <c r="E22" s="8" t="s">
        <v>29</v>
      </c>
      <c r="F22" s="13">
        <v>47</v>
      </c>
      <c r="G22" s="8" t="s">
        <v>63</v>
      </c>
      <c r="H22" s="13" t="s">
        <v>116</v>
      </c>
      <c r="I22" s="13">
        <v>11</v>
      </c>
      <c r="J22" s="14">
        <v>49</v>
      </c>
      <c r="K22" s="12">
        <f t="shared" si="2"/>
        <v>539</v>
      </c>
      <c r="L22" s="16">
        <v>42832</v>
      </c>
      <c r="M22" s="13" t="s">
        <v>94</v>
      </c>
      <c r="N22" s="13">
        <v>2</v>
      </c>
      <c r="O22" s="18">
        <f t="shared" si="1"/>
        <v>98</v>
      </c>
      <c r="P22" s="42">
        <v>42956</v>
      </c>
      <c r="Q22" s="13">
        <v>1047</v>
      </c>
      <c r="R22" s="8" t="s">
        <v>137</v>
      </c>
    </row>
    <row r="23" spans="1:18" ht="135" x14ac:dyDescent="0.25">
      <c r="A23" s="13" t="s">
        <v>26</v>
      </c>
      <c r="B23" s="8" t="s">
        <v>25</v>
      </c>
      <c r="C23" s="9">
        <v>43010</v>
      </c>
      <c r="D23" s="15">
        <v>150100</v>
      </c>
      <c r="E23" s="8" t="s">
        <v>29</v>
      </c>
      <c r="F23" s="13">
        <v>21</v>
      </c>
      <c r="G23" s="8" t="s">
        <v>49</v>
      </c>
      <c r="H23" s="13" t="s">
        <v>116</v>
      </c>
      <c r="I23" s="13">
        <v>5</v>
      </c>
      <c r="J23" s="14">
        <v>13.87</v>
      </c>
      <c r="K23" s="12">
        <f t="shared" si="2"/>
        <v>69.349999999999994</v>
      </c>
      <c r="L23" s="16">
        <v>42832</v>
      </c>
      <c r="M23" s="13" t="s">
        <v>91</v>
      </c>
      <c r="N23" s="13">
        <v>3</v>
      </c>
      <c r="O23" s="18">
        <f t="shared" si="1"/>
        <v>41.61</v>
      </c>
      <c r="P23" s="42">
        <v>42894</v>
      </c>
      <c r="Q23" s="13">
        <v>8143</v>
      </c>
      <c r="R23" s="8" t="s">
        <v>137</v>
      </c>
    </row>
    <row r="24" spans="1:18" ht="45" x14ac:dyDescent="0.25">
      <c r="A24" s="13" t="s">
        <v>26</v>
      </c>
      <c r="B24" s="8" t="s">
        <v>25</v>
      </c>
      <c r="C24" s="9">
        <v>43010</v>
      </c>
      <c r="D24" s="15">
        <v>150100</v>
      </c>
      <c r="E24" s="8" t="s">
        <v>29</v>
      </c>
      <c r="F24" s="13">
        <v>35</v>
      </c>
      <c r="G24" s="8" t="s">
        <v>69</v>
      </c>
      <c r="H24" s="13" t="s">
        <v>116</v>
      </c>
      <c r="I24" s="15">
        <v>2</v>
      </c>
      <c r="J24" s="14">
        <v>108</v>
      </c>
      <c r="K24" s="12">
        <f t="shared" si="2"/>
        <v>216</v>
      </c>
      <c r="L24" s="16">
        <v>42832</v>
      </c>
      <c r="M24" s="13" t="s">
        <v>97</v>
      </c>
      <c r="N24" s="15">
        <v>2</v>
      </c>
      <c r="O24" s="18">
        <f t="shared" si="1"/>
        <v>216</v>
      </c>
      <c r="P24" s="42">
        <v>42877</v>
      </c>
      <c r="Q24" s="13">
        <v>2279</v>
      </c>
      <c r="R24" s="8" t="s">
        <v>108</v>
      </c>
    </row>
    <row r="25" spans="1:18" ht="120" x14ac:dyDescent="0.25">
      <c r="A25" s="13" t="s">
        <v>26</v>
      </c>
      <c r="B25" s="8" t="s">
        <v>25</v>
      </c>
      <c r="C25" s="9">
        <v>43010</v>
      </c>
      <c r="D25" s="15">
        <v>150100</v>
      </c>
      <c r="E25" s="8" t="s">
        <v>29</v>
      </c>
      <c r="F25" s="13">
        <v>100</v>
      </c>
      <c r="G25" s="8" t="s">
        <v>67</v>
      </c>
      <c r="H25" s="13" t="s">
        <v>116</v>
      </c>
      <c r="I25" s="13">
        <v>3</v>
      </c>
      <c r="J25" s="14">
        <v>728.08</v>
      </c>
      <c r="K25" s="12">
        <f t="shared" si="2"/>
        <v>2184.2400000000002</v>
      </c>
      <c r="L25" s="16">
        <v>42832</v>
      </c>
      <c r="M25" s="13" t="s">
        <v>95</v>
      </c>
      <c r="N25" s="13">
        <v>2</v>
      </c>
      <c r="O25" s="18">
        <f t="shared" si="1"/>
        <v>1456.16</v>
      </c>
      <c r="P25" s="42">
        <v>42900</v>
      </c>
      <c r="Q25" s="13">
        <v>1355</v>
      </c>
      <c r="R25" s="8" t="s">
        <v>137</v>
      </c>
    </row>
    <row r="26" spans="1:18" ht="75" x14ac:dyDescent="0.25">
      <c r="A26" s="13" t="s">
        <v>26</v>
      </c>
      <c r="B26" s="8" t="s">
        <v>25</v>
      </c>
      <c r="C26" s="9">
        <v>43010</v>
      </c>
      <c r="D26" s="15">
        <v>150100</v>
      </c>
      <c r="E26" s="8" t="s">
        <v>29</v>
      </c>
      <c r="F26" s="13">
        <v>25</v>
      </c>
      <c r="G26" s="8" t="s">
        <v>40</v>
      </c>
      <c r="H26" s="13" t="s">
        <v>116</v>
      </c>
      <c r="I26" s="13">
        <v>4</v>
      </c>
      <c r="J26" s="14">
        <v>367.9</v>
      </c>
      <c r="K26" s="12">
        <f t="shared" si="2"/>
        <v>1471.6</v>
      </c>
      <c r="L26" s="16">
        <v>42832</v>
      </c>
      <c r="M26" s="13" t="s">
        <v>89</v>
      </c>
      <c r="N26" s="13">
        <v>2</v>
      </c>
      <c r="O26" s="18">
        <f t="shared" si="1"/>
        <v>735.8</v>
      </c>
      <c r="P26" s="42">
        <v>42886</v>
      </c>
      <c r="Q26" s="13">
        <v>1412</v>
      </c>
      <c r="R26" s="8" t="s">
        <v>137</v>
      </c>
    </row>
    <row r="27" spans="1:18" ht="60" x14ac:dyDescent="0.25">
      <c r="A27" s="13" t="s">
        <v>26</v>
      </c>
      <c r="B27" s="8" t="s">
        <v>25</v>
      </c>
      <c r="C27" s="9">
        <v>43010</v>
      </c>
      <c r="D27" s="15">
        <v>150100</v>
      </c>
      <c r="E27" s="8" t="s">
        <v>29</v>
      </c>
      <c r="F27" s="13">
        <v>70</v>
      </c>
      <c r="G27" s="8" t="s">
        <v>41</v>
      </c>
      <c r="H27" s="13" t="s">
        <v>116</v>
      </c>
      <c r="I27" s="13">
        <v>2</v>
      </c>
      <c r="J27" s="14">
        <v>98</v>
      </c>
      <c r="K27" s="12">
        <f t="shared" si="2"/>
        <v>196</v>
      </c>
      <c r="L27" s="16">
        <v>42832</v>
      </c>
      <c r="M27" s="13" t="s">
        <v>89</v>
      </c>
      <c r="N27" s="13">
        <v>1</v>
      </c>
      <c r="O27" s="18">
        <f t="shared" si="1"/>
        <v>98</v>
      </c>
      <c r="P27" s="42">
        <v>42886</v>
      </c>
      <c r="Q27" s="13">
        <v>1412</v>
      </c>
      <c r="R27" s="8" t="s">
        <v>137</v>
      </c>
    </row>
    <row r="28" spans="1:18" ht="45" x14ac:dyDescent="0.25">
      <c r="A28" s="13" t="s">
        <v>26</v>
      </c>
      <c r="B28" s="8" t="s">
        <v>25</v>
      </c>
      <c r="C28" s="9">
        <v>43010</v>
      </c>
      <c r="D28" s="15">
        <v>150100</v>
      </c>
      <c r="E28" s="8" t="s">
        <v>29</v>
      </c>
      <c r="F28" s="13">
        <v>96</v>
      </c>
      <c r="G28" s="8" t="s">
        <v>43</v>
      </c>
      <c r="H28" s="13" t="s">
        <v>116</v>
      </c>
      <c r="I28" s="13">
        <v>10</v>
      </c>
      <c r="J28" s="14">
        <v>9.8000000000000007</v>
      </c>
      <c r="K28" s="12">
        <f t="shared" si="2"/>
        <v>98</v>
      </c>
      <c r="L28" s="16">
        <v>42832</v>
      </c>
      <c r="M28" s="13" t="s">
        <v>89</v>
      </c>
      <c r="N28" s="13">
        <v>3</v>
      </c>
      <c r="O28" s="18">
        <f t="shared" si="1"/>
        <v>29.400000000000002</v>
      </c>
      <c r="P28" s="42">
        <v>42886</v>
      </c>
      <c r="Q28" s="13">
        <v>1412</v>
      </c>
      <c r="R28" s="8" t="s">
        <v>137</v>
      </c>
    </row>
    <row r="29" spans="1:18" ht="45" x14ac:dyDescent="0.25">
      <c r="A29" s="13" t="s">
        <v>26</v>
      </c>
      <c r="B29" s="8" t="s">
        <v>25</v>
      </c>
      <c r="C29" s="9">
        <v>43010</v>
      </c>
      <c r="D29" s="15">
        <v>150100</v>
      </c>
      <c r="E29" s="8" t="s">
        <v>29</v>
      </c>
      <c r="F29" s="13">
        <v>97</v>
      </c>
      <c r="G29" s="8" t="s">
        <v>44</v>
      </c>
      <c r="H29" s="13" t="s">
        <v>116</v>
      </c>
      <c r="I29" s="13">
        <v>10</v>
      </c>
      <c r="J29" s="14">
        <v>9.8000000000000007</v>
      </c>
      <c r="K29" s="12">
        <f t="shared" si="2"/>
        <v>98</v>
      </c>
      <c r="L29" s="16">
        <v>42832</v>
      </c>
      <c r="M29" s="13" t="s">
        <v>89</v>
      </c>
      <c r="N29" s="13">
        <v>5</v>
      </c>
      <c r="O29" s="18">
        <f t="shared" si="1"/>
        <v>49</v>
      </c>
      <c r="P29" s="42">
        <v>42886</v>
      </c>
      <c r="Q29" s="13">
        <v>1412</v>
      </c>
      <c r="R29" s="8" t="s">
        <v>137</v>
      </c>
    </row>
    <row r="30" spans="1:18" ht="45" x14ac:dyDescent="0.25">
      <c r="A30" s="13" t="s">
        <v>26</v>
      </c>
      <c r="B30" s="8" t="s">
        <v>25</v>
      </c>
      <c r="C30" s="9">
        <v>43010</v>
      </c>
      <c r="D30" s="15">
        <v>150100</v>
      </c>
      <c r="E30" s="8" t="s">
        <v>29</v>
      </c>
      <c r="F30" s="13">
        <v>98</v>
      </c>
      <c r="G30" s="8" t="s">
        <v>45</v>
      </c>
      <c r="H30" s="13" t="s">
        <v>116</v>
      </c>
      <c r="I30" s="13">
        <v>10</v>
      </c>
      <c r="J30" s="14">
        <v>11.9</v>
      </c>
      <c r="K30" s="12">
        <f t="shared" si="2"/>
        <v>119</v>
      </c>
      <c r="L30" s="16">
        <v>42832</v>
      </c>
      <c r="M30" s="13" t="s">
        <v>89</v>
      </c>
      <c r="N30" s="13">
        <v>5</v>
      </c>
      <c r="O30" s="18">
        <f t="shared" si="1"/>
        <v>59.5</v>
      </c>
      <c r="P30" s="42">
        <v>42886</v>
      </c>
      <c r="Q30" s="13">
        <v>1412</v>
      </c>
      <c r="R30" s="8" t="s">
        <v>137</v>
      </c>
    </row>
    <row r="31" spans="1:18" ht="60" x14ac:dyDescent="0.25">
      <c r="A31" s="13" t="s">
        <v>26</v>
      </c>
      <c r="B31" s="8" t="s">
        <v>25</v>
      </c>
      <c r="C31" s="9">
        <v>43010</v>
      </c>
      <c r="D31" s="15">
        <v>150100</v>
      </c>
      <c r="E31" s="8" t="s">
        <v>29</v>
      </c>
      <c r="F31" s="13">
        <v>28</v>
      </c>
      <c r="G31" s="8" t="s">
        <v>125</v>
      </c>
      <c r="H31" s="13" t="s">
        <v>116</v>
      </c>
      <c r="I31" s="13">
        <v>1</v>
      </c>
      <c r="J31" s="14">
        <v>690</v>
      </c>
      <c r="K31" s="12">
        <f t="shared" si="2"/>
        <v>690</v>
      </c>
      <c r="L31" s="16">
        <v>42916</v>
      </c>
      <c r="M31" s="13" t="s">
        <v>107</v>
      </c>
      <c r="N31" s="13">
        <v>1</v>
      </c>
      <c r="O31" s="18">
        <f t="shared" si="1"/>
        <v>690</v>
      </c>
      <c r="P31" s="42">
        <v>42989</v>
      </c>
      <c r="Q31" s="13">
        <v>4432</v>
      </c>
      <c r="R31" s="8" t="s">
        <v>108</v>
      </c>
    </row>
    <row r="32" spans="1:18" ht="150" x14ac:dyDescent="0.25">
      <c r="A32" s="13" t="s">
        <v>26</v>
      </c>
      <c r="B32" s="8" t="s">
        <v>25</v>
      </c>
      <c r="C32" s="9">
        <v>43010</v>
      </c>
      <c r="D32" s="15">
        <v>150100</v>
      </c>
      <c r="E32" s="8" t="s">
        <v>29</v>
      </c>
      <c r="F32" s="13">
        <v>124</v>
      </c>
      <c r="G32" s="8" t="s">
        <v>68</v>
      </c>
      <c r="H32" s="13" t="s">
        <v>116</v>
      </c>
      <c r="I32" s="13">
        <v>2</v>
      </c>
      <c r="J32" s="14">
        <v>126</v>
      </c>
      <c r="K32" s="12">
        <f t="shared" si="2"/>
        <v>252</v>
      </c>
      <c r="L32" s="16">
        <v>42832</v>
      </c>
      <c r="M32" s="13" t="s">
        <v>96</v>
      </c>
      <c r="N32" s="13">
        <v>2</v>
      </c>
      <c r="O32" s="18">
        <f t="shared" si="1"/>
        <v>252</v>
      </c>
      <c r="P32" s="42">
        <v>42922</v>
      </c>
      <c r="Q32" s="13">
        <v>375</v>
      </c>
      <c r="R32" s="8" t="s">
        <v>108</v>
      </c>
    </row>
    <row r="33" spans="1:19" ht="60" customHeight="1" x14ac:dyDescent="0.25">
      <c r="A33" s="13" t="s">
        <v>26</v>
      </c>
      <c r="B33" s="8" t="s">
        <v>25</v>
      </c>
      <c r="C33" s="9">
        <v>43010</v>
      </c>
      <c r="D33" s="15">
        <v>150100</v>
      </c>
      <c r="E33" s="8" t="s">
        <v>29</v>
      </c>
      <c r="F33" s="13">
        <v>30</v>
      </c>
      <c r="G33" s="8" t="s">
        <v>62</v>
      </c>
      <c r="H33" s="13" t="s">
        <v>116</v>
      </c>
      <c r="I33" s="13">
        <v>4</v>
      </c>
      <c r="J33" s="14">
        <v>80</v>
      </c>
      <c r="K33" s="12">
        <f t="shared" si="2"/>
        <v>320</v>
      </c>
      <c r="L33" s="16">
        <v>42832</v>
      </c>
      <c r="M33" s="13" t="s">
        <v>94</v>
      </c>
      <c r="N33" s="13">
        <v>4</v>
      </c>
      <c r="O33" s="18">
        <f t="shared" si="1"/>
        <v>320</v>
      </c>
      <c r="P33" s="42">
        <v>42956</v>
      </c>
      <c r="Q33" s="13">
        <v>1047</v>
      </c>
      <c r="R33" s="8" t="s">
        <v>108</v>
      </c>
    </row>
    <row r="34" spans="1:19" ht="135" x14ac:dyDescent="0.25">
      <c r="A34" s="13" t="s">
        <v>26</v>
      </c>
      <c r="B34" s="8" t="s">
        <v>25</v>
      </c>
      <c r="C34" s="9">
        <v>43010</v>
      </c>
      <c r="D34" s="15">
        <v>150100</v>
      </c>
      <c r="E34" s="8" t="s">
        <v>29</v>
      </c>
      <c r="F34" s="13">
        <v>60</v>
      </c>
      <c r="G34" s="8" t="s">
        <v>51</v>
      </c>
      <c r="H34" s="13" t="s">
        <v>116</v>
      </c>
      <c r="I34" s="13">
        <v>2</v>
      </c>
      <c r="J34" s="14">
        <v>77</v>
      </c>
      <c r="K34" s="12">
        <f t="shared" si="2"/>
        <v>154</v>
      </c>
      <c r="L34" s="16">
        <v>42832</v>
      </c>
      <c r="M34" s="13" t="s">
        <v>91</v>
      </c>
      <c r="N34" s="13">
        <v>2</v>
      </c>
      <c r="O34" s="18">
        <f t="shared" si="1"/>
        <v>154</v>
      </c>
      <c r="P34" s="42">
        <v>42894</v>
      </c>
      <c r="Q34" s="13">
        <v>8143</v>
      </c>
      <c r="R34" s="8" t="s">
        <v>108</v>
      </c>
    </row>
    <row r="35" spans="1:19" ht="135" x14ac:dyDescent="0.25">
      <c r="A35" s="13" t="s">
        <v>26</v>
      </c>
      <c r="B35" s="8" t="s">
        <v>25</v>
      </c>
      <c r="C35" s="9">
        <v>43010</v>
      </c>
      <c r="D35" s="15">
        <v>150100</v>
      </c>
      <c r="E35" s="8" t="s">
        <v>29</v>
      </c>
      <c r="F35" s="13">
        <v>61</v>
      </c>
      <c r="G35" s="8" t="s">
        <v>65</v>
      </c>
      <c r="H35" s="13" t="s">
        <v>116</v>
      </c>
      <c r="I35" s="13">
        <v>2</v>
      </c>
      <c r="J35" s="14">
        <v>62.8</v>
      </c>
      <c r="K35" s="12">
        <f t="shared" ref="K35:K66" si="3">J35*I35</f>
        <v>125.6</v>
      </c>
      <c r="L35" s="16">
        <v>42832</v>
      </c>
      <c r="M35" s="13" t="s">
        <v>94</v>
      </c>
      <c r="N35" s="13">
        <v>2</v>
      </c>
      <c r="O35" s="18">
        <f t="shared" si="1"/>
        <v>125.6</v>
      </c>
      <c r="P35" s="42">
        <v>42956</v>
      </c>
      <c r="Q35" s="13">
        <v>1047</v>
      </c>
      <c r="R35" s="8" t="s">
        <v>108</v>
      </c>
    </row>
    <row r="36" spans="1:19" ht="135" x14ac:dyDescent="0.25">
      <c r="A36" s="13" t="s">
        <v>26</v>
      </c>
      <c r="B36" s="8" t="s">
        <v>25</v>
      </c>
      <c r="C36" s="9">
        <v>43010</v>
      </c>
      <c r="D36" s="15">
        <v>150100</v>
      </c>
      <c r="E36" s="8" t="s">
        <v>29</v>
      </c>
      <c r="F36" s="13">
        <v>63</v>
      </c>
      <c r="G36" s="8" t="s">
        <v>52</v>
      </c>
      <c r="H36" s="13" t="s">
        <v>116</v>
      </c>
      <c r="I36" s="13">
        <v>2</v>
      </c>
      <c r="J36" s="14">
        <v>68.87</v>
      </c>
      <c r="K36" s="12">
        <f t="shared" si="3"/>
        <v>137.74</v>
      </c>
      <c r="L36" s="16">
        <v>42832</v>
      </c>
      <c r="M36" s="13" t="s">
        <v>91</v>
      </c>
      <c r="N36" s="13">
        <v>2</v>
      </c>
      <c r="O36" s="18">
        <f t="shared" si="1"/>
        <v>137.74</v>
      </c>
      <c r="P36" s="42">
        <v>42894</v>
      </c>
      <c r="Q36" s="13">
        <v>8143</v>
      </c>
      <c r="R36" s="8" t="s">
        <v>108</v>
      </c>
    </row>
    <row r="37" spans="1:19" ht="135" x14ac:dyDescent="0.25">
      <c r="A37" s="13" t="s">
        <v>26</v>
      </c>
      <c r="B37" s="8" t="s">
        <v>25</v>
      </c>
      <c r="C37" s="9">
        <v>43010</v>
      </c>
      <c r="D37" s="15">
        <v>150100</v>
      </c>
      <c r="E37" s="8" t="s">
        <v>29</v>
      </c>
      <c r="F37" s="13">
        <v>64</v>
      </c>
      <c r="G37" s="8" t="s">
        <v>53</v>
      </c>
      <c r="H37" s="13" t="s">
        <v>116</v>
      </c>
      <c r="I37" s="13">
        <v>2</v>
      </c>
      <c r="J37" s="14">
        <v>54.67</v>
      </c>
      <c r="K37" s="12">
        <f t="shared" si="3"/>
        <v>109.34</v>
      </c>
      <c r="L37" s="16">
        <v>42832</v>
      </c>
      <c r="M37" s="13" t="s">
        <v>91</v>
      </c>
      <c r="N37" s="13">
        <v>2</v>
      </c>
      <c r="O37" s="18">
        <f t="shared" si="1"/>
        <v>109.34</v>
      </c>
      <c r="P37" s="42">
        <v>42894</v>
      </c>
      <c r="Q37" s="13">
        <v>8143</v>
      </c>
      <c r="R37" s="8" t="s">
        <v>108</v>
      </c>
      <c r="S37" s="39"/>
    </row>
    <row r="38" spans="1:19" ht="60" x14ac:dyDescent="0.25">
      <c r="A38" s="13" t="s">
        <v>26</v>
      </c>
      <c r="B38" s="8" t="s">
        <v>25</v>
      </c>
      <c r="C38" s="9">
        <v>43010</v>
      </c>
      <c r="D38" s="15">
        <v>150100</v>
      </c>
      <c r="E38" s="8" t="s">
        <v>29</v>
      </c>
      <c r="F38" s="13">
        <v>74</v>
      </c>
      <c r="G38" s="8" t="s">
        <v>42</v>
      </c>
      <c r="H38" s="13" t="s">
        <v>116</v>
      </c>
      <c r="I38" s="13">
        <v>4</v>
      </c>
      <c r="J38" s="14">
        <v>393.9</v>
      </c>
      <c r="K38" s="12">
        <f t="shared" si="3"/>
        <v>1575.6</v>
      </c>
      <c r="L38" s="16">
        <v>42832</v>
      </c>
      <c r="M38" s="13" t="s">
        <v>89</v>
      </c>
      <c r="N38" s="13">
        <v>2</v>
      </c>
      <c r="O38" s="18">
        <f t="shared" si="1"/>
        <v>787.8</v>
      </c>
      <c r="P38" s="42">
        <v>42886</v>
      </c>
      <c r="Q38" s="13">
        <v>1412</v>
      </c>
      <c r="R38" s="8" t="s">
        <v>137</v>
      </c>
      <c r="S38" s="39"/>
    </row>
    <row r="39" spans="1:19" ht="60" x14ac:dyDescent="0.25">
      <c r="A39" s="13" t="s">
        <v>26</v>
      </c>
      <c r="B39" s="8" t="s">
        <v>25</v>
      </c>
      <c r="C39" s="9">
        <v>43010</v>
      </c>
      <c r="D39" s="15">
        <v>150100</v>
      </c>
      <c r="E39" s="8" t="s">
        <v>29</v>
      </c>
      <c r="F39" s="13">
        <v>69</v>
      </c>
      <c r="G39" s="8" t="s">
        <v>70</v>
      </c>
      <c r="H39" s="13" t="s">
        <v>116</v>
      </c>
      <c r="I39" s="13">
        <v>10</v>
      </c>
      <c r="J39" s="14">
        <v>13.5</v>
      </c>
      <c r="K39" s="12">
        <f t="shared" si="3"/>
        <v>135</v>
      </c>
      <c r="L39" s="16">
        <v>42832</v>
      </c>
      <c r="M39" s="13" t="s">
        <v>97</v>
      </c>
      <c r="N39" s="13">
        <v>3</v>
      </c>
      <c r="O39" s="18">
        <f t="shared" si="1"/>
        <v>40.5</v>
      </c>
      <c r="P39" s="42">
        <v>42877</v>
      </c>
      <c r="Q39" s="13">
        <v>2279</v>
      </c>
      <c r="R39" s="8" t="s">
        <v>137</v>
      </c>
      <c r="S39" s="39"/>
    </row>
    <row r="40" spans="1:19" ht="45" x14ac:dyDescent="0.25">
      <c r="A40" s="13" t="s">
        <v>26</v>
      </c>
      <c r="B40" s="8" t="s">
        <v>25</v>
      </c>
      <c r="C40" s="9">
        <v>43010</v>
      </c>
      <c r="D40" s="15">
        <v>150100</v>
      </c>
      <c r="E40" s="8" t="s">
        <v>29</v>
      </c>
      <c r="F40" s="13">
        <v>56</v>
      </c>
      <c r="G40" s="8" t="s">
        <v>64</v>
      </c>
      <c r="H40" s="13" t="s">
        <v>116</v>
      </c>
      <c r="I40" s="13">
        <v>1</v>
      </c>
      <c r="J40" s="14">
        <v>330</v>
      </c>
      <c r="K40" s="12">
        <f t="shared" si="3"/>
        <v>330</v>
      </c>
      <c r="L40" s="16">
        <v>42832</v>
      </c>
      <c r="M40" s="13" t="s">
        <v>94</v>
      </c>
      <c r="N40" s="13">
        <v>1</v>
      </c>
      <c r="O40" s="18">
        <f t="shared" si="1"/>
        <v>330</v>
      </c>
      <c r="P40" s="42">
        <v>42956</v>
      </c>
      <c r="Q40" s="13">
        <v>1047</v>
      </c>
      <c r="R40" s="8" t="s">
        <v>108</v>
      </c>
      <c r="S40" s="39"/>
    </row>
    <row r="41" spans="1:19" ht="45" x14ac:dyDescent="0.25">
      <c r="A41" s="13" t="s">
        <v>26</v>
      </c>
      <c r="B41" s="8" t="s">
        <v>25</v>
      </c>
      <c r="C41" s="9">
        <v>43010</v>
      </c>
      <c r="D41" s="15">
        <v>150100</v>
      </c>
      <c r="E41" s="8" t="s">
        <v>29</v>
      </c>
      <c r="F41" s="13">
        <v>73</v>
      </c>
      <c r="G41" s="8" t="s">
        <v>59</v>
      </c>
      <c r="H41" s="13" t="s">
        <v>116</v>
      </c>
      <c r="I41" s="13">
        <v>4</v>
      </c>
      <c r="J41" s="14">
        <v>100</v>
      </c>
      <c r="K41" s="12">
        <f t="shared" si="3"/>
        <v>400</v>
      </c>
      <c r="L41" s="16">
        <v>42832</v>
      </c>
      <c r="M41" s="16" t="s">
        <v>93</v>
      </c>
      <c r="N41" s="13">
        <v>3</v>
      </c>
      <c r="O41" s="18">
        <f t="shared" si="1"/>
        <v>300</v>
      </c>
      <c r="P41" s="42">
        <v>42877</v>
      </c>
      <c r="Q41" s="13">
        <v>217</v>
      </c>
      <c r="R41" s="8" t="s">
        <v>137</v>
      </c>
      <c r="S41" s="39"/>
    </row>
    <row r="42" spans="1:19" ht="45" x14ac:dyDescent="0.25">
      <c r="A42" s="13" t="s">
        <v>26</v>
      </c>
      <c r="B42" s="8" t="s">
        <v>25</v>
      </c>
      <c r="C42" s="9">
        <v>43010</v>
      </c>
      <c r="D42" s="15">
        <v>150100</v>
      </c>
      <c r="E42" s="8" t="s">
        <v>29</v>
      </c>
      <c r="F42" s="13">
        <v>72</v>
      </c>
      <c r="G42" s="8" t="s">
        <v>58</v>
      </c>
      <c r="H42" s="13" t="s">
        <v>116</v>
      </c>
      <c r="I42" s="15">
        <v>4</v>
      </c>
      <c r="J42" s="14">
        <v>100</v>
      </c>
      <c r="K42" s="12">
        <f t="shared" si="3"/>
        <v>400</v>
      </c>
      <c r="L42" s="16">
        <v>42832</v>
      </c>
      <c r="M42" s="16" t="s">
        <v>93</v>
      </c>
      <c r="N42" s="13">
        <v>3</v>
      </c>
      <c r="O42" s="18">
        <f t="shared" si="1"/>
        <v>300</v>
      </c>
      <c r="P42" s="42">
        <v>42877</v>
      </c>
      <c r="Q42" s="13">
        <v>217</v>
      </c>
      <c r="R42" s="8" t="s">
        <v>137</v>
      </c>
      <c r="S42" s="39"/>
    </row>
    <row r="43" spans="1:19" ht="45" x14ac:dyDescent="0.25">
      <c r="A43" s="13" t="s">
        <v>26</v>
      </c>
      <c r="B43" s="8" t="s">
        <v>25</v>
      </c>
      <c r="C43" s="9">
        <v>43010</v>
      </c>
      <c r="D43" s="15">
        <v>150100</v>
      </c>
      <c r="E43" s="8" t="s">
        <v>29</v>
      </c>
      <c r="F43" s="13">
        <v>185</v>
      </c>
      <c r="G43" s="8" t="s">
        <v>46</v>
      </c>
      <c r="H43" s="13" t="s">
        <v>116</v>
      </c>
      <c r="I43" s="13">
        <v>3</v>
      </c>
      <c r="J43" s="14">
        <v>77.900000000000006</v>
      </c>
      <c r="K43" s="12">
        <f t="shared" si="3"/>
        <v>233.70000000000002</v>
      </c>
      <c r="L43" s="16">
        <v>42832</v>
      </c>
      <c r="M43" s="13" t="s">
        <v>89</v>
      </c>
      <c r="N43" s="13">
        <v>1</v>
      </c>
      <c r="O43" s="18">
        <f t="shared" si="1"/>
        <v>77.900000000000006</v>
      </c>
      <c r="P43" s="42">
        <v>42886</v>
      </c>
      <c r="Q43" s="13">
        <v>1412</v>
      </c>
      <c r="R43" s="8" t="s">
        <v>137</v>
      </c>
    </row>
    <row r="44" spans="1:19" ht="60" x14ac:dyDescent="0.25">
      <c r="A44" s="13" t="s">
        <v>26</v>
      </c>
      <c r="B44" s="8" t="s">
        <v>25</v>
      </c>
      <c r="C44" s="9">
        <v>43010</v>
      </c>
      <c r="D44" s="15">
        <v>170000</v>
      </c>
      <c r="E44" s="8" t="s">
        <v>27</v>
      </c>
      <c r="F44" s="13">
        <v>104</v>
      </c>
      <c r="G44" s="8" t="s">
        <v>54</v>
      </c>
      <c r="H44" s="13" t="s">
        <v>117</v>
      </c>
      <c r="I44" s="15">
        <v>2</v>
      </c>
      <c r="J44" s="14">
        <v>40</v>
      </c>
      <c r="K44" s="12">
        <f t="shared" si="3"/>
        <v>80</v>
      </c>
      <c r="L44" s="16">
        <v>42832</v>
      </c>
      <c r="M44" s="16" t="s">
        <v>91</v>
      </c>
      <c r="N44" s="13">
        <v>2</v>
      </c>
      <c r="O44" s="18">
        <f t="shared" si="1"/>
        <v>80</v>
      </c>
      <c r="P44" s="42">
        <v>42894</v>
      </c>
      <c r="Q44" s="13">
        <v>8143</v>
      </c>
      <c r="R44" s="8" t="s">
        <v>108</v>
      </c>
    </row>
    <row r="45" spans="1:19" ht="195" x14ac:dyDescent="0.25">
      <c r="A45" s="13" t="s">
        <v>26</v>
      </c>
      <c r="B45" s="8" t="s">
        <v>25</v>
      </c>
      <c r="C45" s="9">
        <v>43010</v>
      </c>
      <c r="D45" s="15">
        <v>170000</v>
      </c>
      <c r="E45" s="8" t="s">
        <v>27</v>
      </c>
      <c r="F45" s="13">
        <v>2</v>
      </c>
      <c r="G45" s="8" t="s">
        <v>71</v>
      </c>
      <c r="H45" s="13" t="s">
        <v>117</v>
      </c>
      <c r="I45" s="13">
        <v>2</v>
      </c>
      <c r="J45" s="14">
        <v>148.97</v>
      </c>
      <c r="K45" s="12">
        <f t="shared" si="3"/>
        <v>297.94</v>
      </c>
      <c r="L45" s="16">
        <v>42832</v>
      </c>
      <c r="M45" s="16" t="s">
        <v>91</v>
      </c>
      <c r="N45" s="13">
        <v>2</v>
      </c>
      <c r="O45" s="18">
        <f t="shared" si="1"/>
        <v>297.94</v>
      </c>
      <c r="P45" s="42">
        <v>42894</v>
      </c>
      <c r="Q45" s="13">
        <v>8143</v>
      </c>
      <c r="R45" s="8" t="s">
        <v>108</v>
      </c>
    </row>
    <row r="46" spans="1:19" ht="135" x14ac:dyDescent="0.25">
      <c r="A46" s="13" t="s">
        <v>26</v>
      </c>
      <c r="B46" s="8" t="s">
        <v>25</v>
      </c>
      <c r="C46" s="9">
        <v>43010</v>
      </c>
      <c r="D46" s="15">
        <v>170000</v>
      </c>
      <c r="E46" s="8" t="s">
        <v>27</v>
      </c>
      <c r="F46" s="13">
        <v>21</v>
      </c>
      <c r="G46" s="8" t="s">
        <v>49</v>
      </c>
      <c r="H46" s="13" t="s">
        <v>117</v>
      </c>
      <c r="I46" s="13">
        <v>3</v>
      </c>
      <c r="J46" s="14">
        <v>13.87</v>
      </c>
      <c r="K46" s="14">
        <f t="shared" si="3"/>
        <v>41.61</v>
      </c>
      <c r="L46" s="16">
        <v>42832</v>
      </c>
      <c r="M46" s="16" t="s">
        <v>91</v>
      </c>
      <c r="N46" s="13">
        <v>2</v>
      </c>
      <c r="O46" s="18">
        <f t="shared" si="1"/>
        <v>27.74</v>
      </c>
      <c r="P46" s="42">
        <v>42894</v>
      </c>
      <c r="Q46" s="13">
        <v>8143</v>
      </c>
      <c r="R46" s="8" t="s">
        <v>137</v>
      </c>
    </row>
    <row r="47" spans="1:19" ht="105" x14ac:dyDescent="0.25">
      <c r="A47" s="13" t="s">
        <v>26</v>
      </c>
      <c r="B47" s="8" t="s">
        <v>25</v>
      </c>
      <c r="C47" s="9">
        <v>43010</v>
      </c>
      <c r="D47" s="15">
        <v>170000</v>
      </c>
      <c r="E47" s="8" t="s">
        <v>27</v>
      </c>
      <c r="F47" s="13">
        <v>75</v>
      </c>
      <c r="G47" s="8" t="s">
        <v>127</v>
      </c>
      <c r="H47" s="13" t="s">
        <v>117</v>
      </c>
      <c r="I47" s="13">
        <v>2</v>
      </c>
      <c r="J47" s="14">
        <v>600</v>
      </c>
      <c r="K47" s="14">
        <f t="shared" si="3"/>
        <v>1200</v>
      </c>
      <c r="L47" s="16">
        <v>42916</v>
      </c>
      <c r="M47" s="13" t="s">
        <v>111</v>
      </c>
      <c r="N47" s="13">
        <v>1</v>
      </c>
      <c r="O47" s="18">
        <f t="shared" si="1"/>
        <v>600</v>
      </c>
      <c r="P47" s="42">
        <v>42989</v>
      </c>
      <c r="Q47" s="13">
        <v>4430</v>
      </c>
      <c r="R47" s="8" t="s">
        <v>137</v>
      </c>
    </row>
    <row r="48" spans="1:19" ht="90" x14ac:dyDescent="0.25">
      <c r="A48" s="13" t="s">
        <v>26</v>
      </c>
      <c r="B48" s="8" t="s">
        <v>25</v>
      </c>
      <c r="C48" s="9">
        <v>43010</v>
      </c>
      <c r="D48" s="15">
        <v>180000</v>
      </c>
      <c r="E48" s="8" t="s">
        <v>24</v>
      </c>
      <c r="F48" s="13">
        <v>23</v>
      </c>
      <c r="G48" s="8" t="s">
        <v>38</v>
      </c>
      <c r="H48" s="13" t="s">
        <v>118</v>
      </c>
      <c r="I48" s="13">
        <v>2</v>
      </c>
      <c r="J48" s="14">
        <v>11.9</v>
      </c>
      <c r="K48" s="14">
        <f t="shared" si="3"/>
        <v>23.8</v>
      </c>
      <c r="L48" s="16">
        <v>42832</v>
      </c>
      <c r="M48" s="16" t="s">
        <v>99</v>
      </c>
      <c r="N48" s="13">
        <v>2</v>
      </c>
      <c r="O48" s="18">
        <f t="shared" si="1"/>
        <v>23.8</v>
      </c>
      <c r="P48" s="42">
        <v>42886</v>
      </c>
      <c r="Q48" s="13">
        <v>1413</v>
      </c>
      <c r="R48" s="8" t="s">
        <v>108</v>
      </c>
    </row>
    <row r="49" spans="1:19" ht="75" x14ac:dyDescent="0.25">
      <c r="A49" s="13" t="s">
        <v>26</v>
      </c>
      <c r="B49" s="8" t="s">
        <v>25</v>
      </c>
      <c r="C49" s="9">
        <v>43010</v>
      </c>
      <c r="D49" s="15">
        <v>180000</v>
      </c>
      <c r="E49" s="8" t="s">
        <v>24</v>
      </c>
      <c r="F49" s="13">
        <v>24</v>
      </c>
      <c r="G49" s="8" t="s">
        <v>39</v>
      </c>
      <c r="H49" s="13" t="s">
        <v>118</v>
      </c>
      <c r="I49" s="13">
        <v>3</v>
      </c>
      <c r="J49" s="14">
        <v>11.2</v>
      </c>
      <c r="K49" s="14">
        <f t="shared" si="3"/>
        <v>33.599999999999994</v>
      </c>
      <c r="L49" s="16">
        <v>42832</v>
      </c>
      <c r="M49" s="16" t="s">
        <v>99</v>
      </c>
      <c r="N49" s="13">
        <v>2</v>
      </c>
      <c r="O49" s="18">
        <f t="shared" si="1"/>
        <v>22.4</v>
      </c>
      <c r="P49" s="42">
        <v>42886</v>
      </c>
      <c r="Q49" s="13">
        <v>1413</v>
      </c>
      <c r="R49" s="8" t="s">
        <v>137</v>
      </c>
    </row>
    <row r="50" spans="1:19" ht="60" x14ac:dyDescent="0.25">
      <c r="A50" s="13" t="s">
        <v>26</v>
      </c>
      <c r="B50" s="8" t="s">
        <v>25</v>
      </c>
      <c r="C50" s="9">
        <v>43010</v>
      </c>
      <c r="D50" s="15">
        <v>180000</v>
      </c>
      <c r="E50" s="8" t="s">
        <v>24</v>
      </c>
      <c r="F50" s="13">
        <v>104</v>
      </c>
      <c r="G50" s="8" t="s">
        <v>54</v>
      </c>
      <c r="H50" s="13" t="s">
        <v>118</v>
      </c>
      <c r="I50" s="13">
        <v>6</v>
      </c>
      <c r="J50" s="14">
        <v>40</v>
      </c>
      <c r="K50" s="14">
        <f t="shared" si="3"/>
        <v>240</v>
      </c>
      <c r="L50" s="16">
        <v>42832</v>
      </c>
      <c r="M50" s="13" t="s">
        <v>100</v>
      </c>
      <c r="N50" s="13">
        <v>6</v>
      </c>
      <c r="O50" s="18">
        <f t="shared" si="1"/>
        <v>240</v>
      </c>
      <c r="P50" s="42">
        <v>42895</v>
      </c>
      <c r="Q50" s="13">
        <v>8142</v>
      </c>
      <c r="R50" s="8" t="s">
        <v>108</v>
      </c>
    </row>
    <row r="51" spans="1:19" ht="120" x14ac:dyDescent="0.25">
      <c r="A51" s="13" t="s">
        <v>26</v>
      </c>
      <c r="B51" s="8" t="s">
        <v>25</v>
      </c>
      <c r="C51" s="9">
        <v>43010</v>
      </c>
      <c r="D51" s="15">
        <v>180000</v>
      </c>
      <c r="E51" s="8" t="s">
        <v>24</v>
      </c>
      <c r="F51" s="13">
        <v>5</v>
      </c>
      <c r="G51" s="8" t="s">
        <v>48</v>
      </c>
      <c r="H51" s="13" t="s">
        <v>118</v>
      </c>
      <c r="I51" s="13">
        <v>15</v>
      </c>
      <c r="J51" s="14">
        <v>162.80000000000001</v>
      </c>
      <c r="K51" s="14">
        <f t="shared" si="3"/>
        <v>2442</v>
      </c>
      <c r="L51" s="16">
        <v>42832</v>
      </c>
      <c r="M51" s="13" t="s">
        <v>100</v>
      </c>
      <c r="N51" s="13">
        <v>15</v>
      </c>
      <c r="O51" s="18">
        <f t="shared" si="1"/>
        <v>2442</v>
      </c>
      <c r="P51" s="42">
        <v>42895</v>
      </c>
      <c r="Q51" s="13">
        <v>8142</v>
      </c>
      <c r="R51" s="8" t="s">
        <v>108</v>
      </c>
      <c r="S51" s="39"/>
    </row>
    <row r="52" spans="1:19" ht="105" x14ac:dyDescent="0.25">
      <c r="A52" s="13" t="s">
        <v>26</v>
      </c>
      <c r="B52" s="8" t="s">
        <v>25</v>
      </c>
      <c r="C52" s="9">
        <v>43010</v>
      </c>
      <c r="D52" s="15">
        <v>180000</v>
      </c>
      <c r="E52" s="8" t="s">
        <v>24</v>
      </c>
      <c r="F52" s="13">
        <v>15</v>
      </c>
      <c r="G52" s="8" t="s">
        <v>79</v>
      </c>
      <c r="H52" s="13" t="s">
        <v>118</v>
      </c>
      <c r="I52" s="13">
        <v>10</v>
      </c>
      <c r="J52" s="14">
        <v>49.9</v>
      </c>
      <c r="K52" s="14">
        <f t="shared" si="3"/>
        <v>499</v>
      </c>
      <c r="L52" s="16">
        <v>42832</v>
      </c>
      <c r="M52" s="13" t="s">
        <v>102</v>
      </c>
      <c r="N52" s="13">
        <v>3</v>
      </c>
      <c r="O52" s="18">
        <f t="shared" si="1"/>
        <v>149.69999999999999</v>
      </c>
      <c r="P52" s="42">
        <v>42936</v>
      </c>
      <c r="Q52" s="13">
        <v>1046</v>
      </c>
      <c r="R52" s="8" t="s">
        <v>137</v>
      </c>
    </row>
    <row r="53" spans="1:19" ht="105" x14ac:dyDescent="0.25">
      <c r="A53" s="13" t="s">
        <v>26</v>
      </c>
      <c r="B53" s="8" t="s">
        <v>25</v>
      </c>
      <c r="C53" s="9">
        <v>43010</v>
      </c>
      <c r="D53" s="15">
        <v>180000</v>
      </c>
      <c r="E53" s="8" t="s">
        <v>24</v>
      </c>
      <c r="F53" s="13">
        <v>16</v>
      </c>
      <c r="G53" s="8" t="s">
        <v>80</v>
      </c>
      <c r="H53" s="13" t="s">
        <v>118</v>
      </c>
      <c r="I53" s="13">
        <v>10</v>
      </c>
      <c r="J53" s="14">
        <v>49.9</v>
      </c>
      <c r="K53" s="14">
        <f t="shared" si="3"/>
        <v>499</v>
      </c>
      <c r="L53" s="16">
        <v>42832</v>
      </c>
      <c r="M53" s="13" t="s">
        <v>102</v>
      </c>
      <c r="N53" s="13">
        <v>3</v>
      </c>
      <c r="O53" s="18">
        <f t="shared" si="1"/>
        <v>149.69999999999999</v>
      </c>
      <c r="P53" s="42">
        <v>42936</v>
      </c>
      <c r="Q53" s="13">
        <v>1046</v>
      </c>
      <c r="R53" s="8" t="s">
        <v>137</v>
      </c>
    </row>
    <row r="54" spans="1:19" ht="150" x14ac:dyDescent="0.25">
      <c r="A54" s="13" t="s">
        <v>26</v>
      </c>
      <c r="B54" s="8" t="s">
        <v>25</v>
      </c>
      <c r="C54" s="9">
        <v>43010</v>
      </c>
      <c r="D54" s="15">
        <v>180000</v>
      </c>
      <c r="E54" s="8" t="s">
        <v>24</v>
      </c>
      <c r="F54" s="13">
        <v>6</v>
      </c>
      <c r="G54" s="8" t="s">
        <v>36</v>
      </c>
      <c r="H54" s="13" t="s">
        <v>118</v>
      </c>
      <c r="I54" s="13">
        <v>20</v>
      </c>
      <c r="J54" s="14">
        <v>188.9</v>
      </c>
      <c r="K54" s="14">
        <f t="shared" si="3"/>
        <v>3778</v>
      </c>
      <c r="L54" s="16">
        <v>42832</v>
      </c>
      <c r="M54" s="16" t="s">
        <v>98</v>
      </c>
      <c r="N54" s="13">
        <v>20</v>
      </c>
      <c r="O54" s="18">
        <f t="shared" si="1"/>
        <v>3778</v>
      </c>
      <c r="P54" s="42">
        <v>42965</v>
      </c>
      <c r="Q54" s="13">
        <v>1355</v>
      </c>
      <c r="R54" s="8" t="s">
        <v>108</v>
      </c>
    </row>
    <row r="55" spans="1:19" ht="90" x14ac:dyDescent="0.25">
      <c r="A55" s="13" t="s">
        <v>26</v>
      </c>
      <c r="B55" s="8" t="s">
        <v>25</v>
      </c>
      <c r="C55" s="9">
        <v>43010</v>
      </c>
      <c r="D55" s="15">
        <v>180000</v>
      </c>
      <c r="E55" s="8" t="s">
        <v>24</v>
      </c>
      <c r="F55" s="13">
        <v>10</v>
      </c>
      <c r="G55" s="8" t="s">
        <v>77</v>
      </c>
      <c r="H55" s="13" t="s">
        <v>118</v>
      </c>
      <c r="I55" s="13">
        <v>10</v>
      </c>
      <c r="J55" s="14">
        <v>110</v>
      </c>
      <c r="K55" s="14">
        <f t="shared" si="3"/>
        <v>1100</v>
      </c>
      <c r="L55" s="16">
        <v>42832</v>
      </c>
      <c r="M55" s="13" t="s">
        <v>102</v>
      </c>
      <c r="N55" s="13">
        <v>10</v>
      </c>
      <c r="O55" s="18">
        <f t="shared" si="1"/>
        <v>1100</v>
      </c>
      <c r="P55" s="42">
        <v>42936</v>
      </c>
      <c r="Q55" s="13">
        <v>1046</v>
      </c>
      <c r="R55" s="8" t="s">
        <v>108</v>
      </c>
    </row>
    <row r="56" spans="1:19" ht="90" x14ac:dyDescent="0.25">
      <c r="A56" s="13" t="s">
        <v>26</v>
      </c>
      <c r="B56" s="8" t="s">
        <v>25</v>
      </c>
      <c r="C56" s="9">
        <v>43010</v>
      </c>
      <c r="D56" s="15">
        <v>180000</v>
      </c>
      <c r="E56" s="8" t="s">
        <v>24</v>
      </c>
      <c r="F56" s="13">
        <v>9</v>
      </c>
      <c r="G56" s="8" t="s">
        <v>37</v>
      </c>
      <c r="H56" s="13" t="s">
        <v>118</v>
      </c>
      <c r="I56" s="13">
        <v>2</v>
      </c>
      <c r="J56" s="14">
        <v>111.8</v>
      </c>
      <c r="K56" s="14">
        <f t="shared" si="3"/>
        <v>223.6</v>
      </c>
      <c r="L56" s="16">
        <v>42832</v>
      </c>
      <c r="M56" s="16" t="s">
        <v>99</v>
      </c>
      <c r="N56" s="13">
        <v>2</v>
      </c>
      <c r="O56" s="18">
        <f t="shared" si="1"/>
        <v>223.6</v>
      </c>
      <c r="P56" s="42">
        <v>42886</v>
      </c>
      <c r="Q56" s="13">
        <v>1413</v>
      </c>
      <c r="R56" s="8" t="s">
        <v>108</v>
      </c>
    </row>
    <row r="57" spans="1:19" ht="90" x14ac:dyDescent="0.25">
      <c r="A57" s="13" t="s">
        <v>26</v>
      </c>
      <c r="B57" s="8" t="s">
        <v>25</v>
      </c>
      <c r="C57" s="9">
        <v>43010</v>
      </c>
      <c r="D57" s="15">
        <v>180000</v>
      </c>
      <c r="E57" s="8" t="s">
        <v>24</v>
      </c>
      <c r="F57" s="13">
        <v>14</v>
      </c>
      <c r="G57" s="8" t="s">
        <v>78</v>
      </c>
      <c r="H57" s="13" t="s">
        <v>118</v>
      </c>
      <c r="I57" s="13">
        <v>50</v>
      </c>
      <c r="J57" s="14">
        <v>2.9</v>
      </c>
      <c r="K57" s="14">
        <f t="shared" si="3"/>
        <v>145</v>
      </c>
      <c r="L57" s="16">
        <v>42832</v>
      </c>
      <c r="M57" s="13" t="s">
        <v>102</v>
      </c>
      <c r="N57" s="13">
        <v>50</v>
      </c>
      <c r="O57" s="18">
        <f t="shared" si="1"/>
        <v>145</v>
      </c>
      <c r="P57" s="42">
        <v>42936</v>
      </c>
      <c r="Q57" s="13">
        <v>1046</v>
      </c>
      <c r="R57" s="8" t="s">
        <v>108</v>
      </c>
    </row>
    <row r="58" spans="1:19" ht="75" x14ac:dyDescent="0.25">
      <c r="A58" s="13" t="s">
        <v>26</v>
      </c>
      <c r="B58" s="8" t="s">
        <v>25</v>
      </c>
      <c r="C58" s="9">
        <v>43010</v>
      </c>
      <c r="D58" s="15">
        <v>180000</v>
      </c>
      <c r="E58" s="8" t="s">
        <v>24</v>
      </c>
      <c r="F58" s="13">
        <v>20</v>
      </c>
      <c r="G58" s="8" t="s">
        <v>61</v>
      </c>
      <c r="H58" s="13" t="s">
        <v>118</v>
      </c>
      <c r="I58" s="13">
        <v>6</v>
      </c>
      <c r="J58" s="14">
        <v>39.9</v>
      </c>
      <c r="K58" s="14">
        <f t="shared" si="3"/>
        <v>239.39999999999998</v>
      </c>
      <c r="L58" s="16">
        <v>42832</v>
      </c>
      <c r="M58" s="13" t="s">
        <v>102</v>
      </c>
      <c r="N58" s="13">
        <v>3</v>
      </c>
      <c r="O58" s="18">
        <f t="shared" si="1"/>
        <v>119.69999999999999</v>
      </c>
      <c r="P58" s="42">
        <v>42936</v>
      </c>
      <c r="Q58" s="13">
        <v>1046</v>
      </c>
      <c r="R58" s="8" t="s">
        <v>137</v>
      </c>
    </row>
    <row r="59" spans="1:19" ht="75" x14ac:dyDescent="0.25">
      <c r="A59" s="13" t="s">
        <v>26</v>
      </c>
      <c r="B59" s="8" t="s">
        <v>25</v>
      </c>
      <c r="C59" s="9">
        <v>43010</v>
      </c>
      <c r="D59" s="15">
        <v>180000</v>
      </c>
      <c r="E59" s="8" t="s">
        <v>24</v>
      </c>
      <c r="F59" s="13">
        <v>47</v>
      </c>
      <c r="G59" s="8" t="s">
        <v>63</v>
      </c>
      <c r="H59" s="13" t="s">
        <v>118</v>
      </c>
      <c r="I59" s="13">
        <v>2</v>
      </c>
      <c r="J59" s="14">
        <v>49</v>
      </c>
      <c r="K59" s="14">
        <f t="shared" si="3"/>
        <v>98</v>
      </c>
      <c r="L59" s="16">
        <v>42832</v>
      </c>
      <c r="M59" s="13" t="s">
        <v>102</v>
      </c>
      <c r="N59" s="13">
        <v>1</v>
      </c>
      <c r="O59" s="18">
        <f t="shared" si="1"/>
        <v>49</v>
      </c>
      <c r="P59" s="42">
        <v>42936</v>
      </c>
      <c r="Q59" s="13">
        <v>1046</v>
      </c>
      <c r="R59" s="8" t="s">
        <v>137</v>
      </c>
    </row>
    <row r="60" spans="1:19" ht="75" x14ac:dyDescent="0.25">
      <c r="A60" s="13" t="s">
        <v>26</v>
      </c>
      <c r="B60" s="8" t="s">
        <v>25</v>
      </c>
      <c r="C60" s="9">
        <v>43010</v>
      </c>
      <c r="D60" s="15">
        <v>180000</v>
      </c>
      <c r="E60" s="8" t="s">
        <v>24</v>
      </c>
      <c r="F60" s="13">
        <v>22</v>
      </c>
      <c r="G60" s="8" t="s">
        <v>81</v>
      </c>
      <c r="H60" s="13" t="s">
        <v>118</v>
      </c>
      <c r="I60" s="13">
        <v>2</v>
      </c>
      <c r="J60" s="14">
        <v>55</v>
      </c>
      <c r="K60" s="14">
        <f t="shared" si="3"/>
        <v>110</v>
      </c>
      <c r="L60" s="16">
        <v>42832</v>
      </c>
      <c r="M60" s="13" t="s">
        <v>102</v>
      </c>
      <c r="N60" s="13">
        <v>2</v>
      </c>
      <c r="O60" s="18">
        <f t="shared" si="1"/>
        <v>110</v>
      </c>
      <c r="P60" s="42">
        <v>42936</v>
      </c>
      <c r="Q60" s="13">
        <v>1046</v>
      </c>
      <c r="R60" s="8" t="s">
        <v>108</v>
      </c>
    </row>
    <row r="61" spans="1:19" ht="135" x14ac:dyDescent="0.25">
      <c r="A61" s="13" t="s">
        <v>26</v>
      </c>
      <c r="B61" s="8" t="s">
        <v>25</v>
      </c>
      <c r="C61" s="9">
        <v>43010</v>
      </c>
      <c r="D61" s="15">
        <v>180000</v>
      </c>
      <c r="E61" s="8" t="s">
        <v>24</v>
      </c>
      <c r="F61" s="13">
        <v>21</v>
      </c>
      <c r="G61" s="8" t="s">
        <v>49</v>
      </c>
      <c r="H61" s="13" t="s">
        <v>118</v>
      </c>
      <c r="I61" s="13">
        <v>4</v>
      </c>
      <c r="J61" s="14">
        <v>13.87</v>
      </c>
      <c r="K61" s="14">
        <f t="shared" si="3"/>
        <v>55.48</v>
      </c>
      <c r="L61" s="16">
        <v>42832</v>
      </c>
      <c r="M61" s="13" t="s">
        <v>100</v>
      </c>
      <c r="N61" s="13">
        <v>3</v>
      </c>
      <c r="O61" s="18">
        <f t="shared" si="1"/>
        <v>41.61</v>
      </c>
      <c r="P61" s="42">
        <v>42895</v>
      </c>
      <c r="Q61" s="13">
        <v>8142</v>
      </c>
      <c r="R61" s="8" t="s">
        <v>137</v>
      </c>
    </row>
    <row r="62" spans="1:19" ht="45" x14ac:dyDescent="0.25">
      <c r="A62" s="13" t="s">
        <v>26</v>
      </c>
      <c r="B62" s="8" t="s">
        <v>25</v>
      </c>
      <c r="C62" s="9">
        <v>43010</v>
      </c>
      <c r="D62" s="15">
        <v>180000</v>
      </c>
      <c r="E62" s="8" t="s">
        <v>24</v>
      </c>
      <c r="F62" s="13">
        <v>95</v>
      </c>
      <c r="G62" s="8" t="s">
        <v>75</v>
      </c>
      <c r="H62" s="13" t="s">
        <v>118</v>
      </c>
      <c r="I62" s="13">
        <v>2</v>
      </c>
      <c r="J62" s="14">
        <v>36</v>
      </c>
      <c r="K62" s="14">
        <f t="shared" si="3"/>
        <v>72</v>
      </c>
      <c r="L62" s="16">
        <v>42832</v>
      </c>
      <c r="M62" s="13" t="s">
        <v>100</v>
      </c>
      <c r="N62" s="13">
        <v>2</v>
      </c>
      <c r="O62" s="18">
        <f t="shared" si="1"/>
        <v>72</v>
      </c>
      <c r="P62" s="42">
        <v>42895</v>
      </c>
      <c r="Q62" s="13">
        <v>8142</v>
      </c>
      <c r="R62" s="8" t="s">
        <v>108</v>
      </c>
    </row>
    <row r="63" spans="1:19" ht="60" x14ac:dyDescent="0.25">
      <c r="A63" s="13" t="s">
        <v>26</v>
      </c>
      <c r="B63" s="8" t="s">
        <v>25</v>
      </c>
      <c r="C63" s="9">
        <v>43010</v>
      </c>
      <c r="D63" s="15">
        <v>180000</v>
      </c>
      <c r="E63" s="8" t="s">
        <v>24</v>
      </c>
      <c r="F63" s="13">
        <v>70</v>
      </c>
      <c r="G63" s="8" t="s">
        <v>41</v>
      </c>
      <c r="H63" s="13" t="s">
        <v>118</v>
      </c>
      <c r="I63" s="13">
        <v>2</v>
      </c>
      <c r="J63" s="14">
        <v>98</v>
      </c>
      <c r="K63" s="14">
        <f t="shared" si="3"/>
        <v>196</v>
      </c>
      <c r="L63" s="16">
        <v>42832</v>
      </c>
      <c r="M63" s="16" t="s">
        <v>99</v>
      </c>
      <c r="N63" s="13">
        <v>1</v>
      </c>
      <c r="O63" s="18">
        <f t="shared" si="1"/>
        <v>98</v>
      </c>
      <c r="P63" s="42">
        <v>42886</v>
      </c>
      <c r="Q63" s="13">
        <v>1413</v>
      </c>
      <c r="R63" s="8" t="s">
        <v>137</v>
      </c>
    </row>
    <row r="64" spans="1:19" ht="90" x14ac:dyDescent="0.25">
      <c r="A64" s="13" t="s">
        <v>26</v>
      </c>
      <c r="B64" s="8" t="s">
        <v>25</v>
      </c>
      <c r="C64" s="9">
        <v>43010</v>
      </c>
      <c r="D64" s="15">
        <v>180000</v>
      </c>
      <c r="E64" s="8" t="s">
        <v>24</v>
      </c>
      <c r="F64" s="13">
        <v>33</v>
      </c>
      <c r="G64" s="8" t="s">
        <v>82</v>
      </c>
      <c r="H64" s="13" t="s">
        <v>118</v>
      </c>
      <c r="I64" s="13">
        <v>2</v>
      </c>
      <c r="J64" s="14">
        <v>100</v>
      </c>
      <c r="K64" s="14">
        <f t="shared" si="3"/>
        <v>200</v>
      </c>
      <c r="L64" s="16">
        <v>42832</v>
      </c>
      <c r="M64" s="16" t="s">
        <v>103</v>
      </c>
      <c r="N64" s="13">
        <v>2</v>
      </c>
      <c r="O64" s="18">
        <f t="shared" si="1"/>
        <v>200</v>
      </c>
      <c r="P64" s="42">
        <v>42900</v>
      </c>
      <c r="Q64" s="13">
        <v>1356</v>
      </c>
      <c r="R64" s="8" t="s">
        <v>108</v>
      </c>
    </row>
    <row r="65" spans="1:19" ht="45" x14ac:dyDescent="0.25">
      <c r="A65" s="13" t="s">
        <v>26</v>
      </c>
      <c r="B65" s="8" t="s">
        <v>25</v>
      </c>
      <c r="C65" s="9">
        <v>43010</v>
      </c>
      <c r="D65" s="15">
        <v>180000</v>
      </c>
      <c r="E65" s="8" t="s">
        <v>24</v>
      </c>
      <c r="F65" s="13">
        <v>96</v>
      </c>
      <c r="G65" s="8" t="s">
        <v>43</v>
      </c>
      <c r="H65" s="13" t="s">
        <v>118</v>
      </c>
      <c r="I65" s="13">
        <v>5</v>
      </c>
      <c r="J65" s="14">
        <v>9.8000000000000007</v>
      </c>
      <c r="K65" s="14">
        <f t="shared" si="3"/>
        <v>49</v>
      </c>
      <c r="L65" s="16">
        <v>42832</v>
      </c>
      <c r="M65" s="16" t="s">
        <v>99</v>
      </c>
      <c r="N65" s="13">
        <v>2</v>
      </c>
      <c r="O65" s="18">
        <f t="shared" si="1"/>
        <v>19.600000000000001</v>
      </c>
      <c r="P65" s="42">
        <v>42886</v>
      </c>
      <c r="Q65" s="13">
        <v>1413</v>
      </c>
      <c r="R65" s="8" t="s">
        <v>137</v>
      </c>
    </row>
    <row r="66" spans="1:19" ht="60" x14ac:dyDescent="0.25">
      <c r="A66" s="13" t="s">
        <v>26</v>
      </c>
      <c r="B66" s="8" t="s">
        <v>25</v>
      </c>
      <c r="C66" s="9">
        <v>43010</v>
      </c>
      <c r="D66" s="15">
        <v>180000</v>
      </c>
      <c r="E66" s="8" t="s">
        <v>24</v>
      </c>
      <c r="F66" s="13">
        <v>77</v>
      </c>
      <c r="G66" s="8" t="s">
        <v>34</v>
      </c>
      <c r="H66" s="13" t="s">
        <v>118</v>
      </c>
      <c r="I66" s="13">
        <v>2</v>
      </c>
      <c r="J66" s="14">
        <v>135.69999999999999</v>
      </c>
      <c r="K66" s="14">
        <f t="shared" si="3"/>
        <v>271.39999999999998</v>
      </c>
      <c r="L66" s="16">
        <v>42832</v>
      </c>
      <c r="M66" s="16" t="s">
        <v>99</v>
      </c>
      <c r="N66" s="13">
        <v>1</v>
      </c>
      <c r="O66" s="18">
        <f t="shared" si="1"/>
        <v>135.69999999999999</v>
      </c>
      <c r="P66" s="42">
        <v>42886</v>
      </c>
      <c r="Q66" s="13">
        <v>1413</v>
      </c>
      <c r="R66" s="8" t="s">
        <v>137</v>
      </c>
      <c r="S66" s="39"/>
    </row>
    <row r="67" spans="1:19" ht="150" x14ac:dyDescent="0.25">
      <c r="A67" s="13" t="s">
        <v>26</v>
      </c>
      <c r="B67" s="8" t="s">
        <v>25</v>
      </c>
      <c r="C67" s="9">
        <v>43010</v>
      </c>
      <c r="D67" s="15">
        <v>180000</v>
      </c>
      <c r="E67" s="8" t="s">
        <v>24</v>
      </c>
      <c r="F67" s="13">
        <v>124</v>
      </c>
      <c r="G67" s="8" t="s">
        <v>68</v>
      </c>
      <c r="H67" s="13" t="s">
        <v>118</v>
      </c>
      <c r="I67" s="13">
        <v>4</v>
      </c>
      <c r="J67" s="14">
        <v>126</v>
      </c>
      <c r="K67" s="14">
        <f t="shared" ref="K67:K95" si="4">J67*I67</f>
        <v>504</v>
      </c>
      <c r="L67" s="16">
        <v>42832</v>
      </c>
      <c r="M67" s="13" t="s">
        <v>104</v>
      </c>
      <c r="N67" s="13">
        <v>4</v>
      </c>
      <c r="O67" s="18">
        <f t="shared" ref="O67:O106" si="5">N67*J67</f>
        <v>504</v>
      </c>
      <c r="P67" s="42">
        <v>42922</v>
      </c>
      <c r="Q67" s="13">
        <v>376</v>
      </c>
      <c r="R67" s="8" t="s">
        <v>108</v>
      </c>
      <c r="S67" s="39"/>
    </row>
    <row r="68" spans="1:19" ht="210" x14ac:dyDescent="0.25">
      <c r="A68" s="13" t="s">
        <v>26</v>
      </c>
      <c r="B68" s="8" t="s">
        <v>25</v>
      </c>
      <c r="C68" s="9">
        <v>43010</v>
      </c>
      <c r="D68" s="15">
        <v>180000</v>
      </c>
      <c r="E68" s="8" t="s">
        <v>24</v>
      </c>
      <c r="F68" s="13">
        <v>121</v>
      </c>
      <c r="G68" s="8" t="s">
        <v>84</v>
      </c>
      <c r="H68" s="13" t="s">
        <v>118</v>
      </c>
      <c r="I68" s="13">
        <v>4</v>
      </c>
      <c r="J68" s="14">
        <v>126</v>
      </c>
      <c r="K68" s="14">
        <f t="shared" si="4"/>
        <v>504</v>
      </c>
      <c r="L68" s="16">
        <v>42832</v>
      </c>
      <c r="M68" s="13" t="s">
        <v>104</v>
      </c>
      <c r="N68" s="13">
        <v>4</v>
      </c>
      <c r="O68" s="18">
        <f t="shared" si="5"/>
        <v>504</v>
      </c>
      <c r="P68" s="42">
        <v>42922</v>
      </c>
      <c r="Q68" s="13">
        <v>376</v>
      </c>
      <c r="R68" s="8" t="s">
        <v>108</v>
      </c>
      <c r="S68" s="39"/>
    </row>
    <row r="69" spans="1:19" ht="45" x14ac:dyDescent="0.25">
      <c r="A69" s="13" t="s">
        <v>26</v>
      </c>
      <c r="B69" s="8" t="s">
        <v>25</v>
      </c>
      <c r="C69" s="9">
        <v>43010</v>
      </c>
      <c r="D69" s="15">
        <v>180000</v>
      </c>
      <c r="E69" s="8" t="s">
        <v>24</v>
      </c>
      <c r="F69" s="13">
        <v>52</v>
      </c>
      <c r="G69" s="8" t="s">
        <v>72</v>
      </c>
      <c r="H69" s="13" t="s">
        <v>118</v>
      </c>
      <c r="I69" s="13">
        <v>20</v>
      </c>
      <c r="J69" s="14">
        <v>7.5</v>
      </c>
      <c r="K69" s="14">
        <f t="shared" si="4"/>
        <v>150</v>
      </c>
      <c r="L69" s="16">
        <v>42832</v>
      </c>
      <c r="M69" s="16" t="s">
        <v>99</v>
      </c>
      <c r="N69" s="13">
        <v>10</v>
      </c>
      <c r="O69" s="18">
        <f t="shared" si="5"/>
        <v>75</v>
      </c>
      <c r="P69" s="42">
        <v>42886</v>
      </c>
      <c r="Q69" s="13">
        <v>1413</v>
      </c>
      <c r="R69" s="8" t="s">
        <v>137</v>
      </c>
      <c r="S69" s="39"/>
    </row>
    <row r="70" spans="1:19" ht="120" x14ac:dyDescent="0.25">
      <c r="A70" s="13" t="s">
        <v>26</v>
      </c>
      <c r="B70" s="8" t="s">
        <v>25</v>
      </c>
      <c r="C70" s="9">
        <v>43010</v>
      </c>
      <c r="D70" s="15">
        <v>180000</v>
      </c>
      <c r="E70" s="8" t="s">
        <v>24</v>
      </c>
      <c r="F70" s="13">
        <v>54</v>
      </c>
      <c r="G70" s="8" t="s">
        <v>73</v>
      </c>
      <c r="H70" s="13" t="s">
        <v>118</v>
      </c>
      <c r="I70" s="13">
        <v>10</v>
      </c>
      <c r="J70" s="14">
        <v>20</v>
      </c>
      <c r="K70" s="14">
        <f t="shared" si="4"/>
        <v>200</v>
      </c>
      <c r="L70" s="16">
        <v>42832</v>
      </c>
      <c r="M70" s="16" t="s">
        <v>99</v>
      </c>
      <c r="N70" s="13">
        <v>6</v>
      </c>
      <c r="O70" s="18">
        <f t="shared" si="5"/>
        <v>120</v>
      </c>
      <c r="P70" s="42">
        <v>42886</v>
      </c>
      <c r="Q70" s="13">
        <v>1413</v>
      </c>
      <c r="R70" s="8" t="s">
        <v>137</v>
      </c>
      <c r="S70" s="39"/>
    </row>
    <row r="71" spans="1:19" ht="45" x14ac:dyDescent="0.25">
      <c r="A71" s="13" t="s">
        <v>26</v>
      </c>
      <c r="B71" s="8" t="s">
        <v>25</v>
      </c>
      <c r="C71" s="9">
        <v>43010</v>
      </c>
      <c r="D71" s="15">
        <v>180000</v>
      </c>
      <c r="E71" s="8" t="s">
        <v>24</v>
      </c>
      <c r="F71" s="13">
        <v>99</v>
      </c>
      <c r="G71" s="8" t="s">
        <v>74</v>
      </c>
      <c r="H71" s="13" t="s">
        <v>118</v>
      </c>
      <c r="I71" s="13">
        <v>4</v>
      </c>
      <c r="J71" s="14">
        <v>69.95</v>
      </c>
      <c r="K71" s="14">
        <f t="shared" si="4"/>
        <v>279.8</v>
      </c>
      <c r="L71" s="16">
        <v>42832</v>
      </c>
      <c r="M71" s="16" t="s">
        <v>99</v>
      </c>
      <c r="N71" s="13">
        <v>2</v>
      </c>
      <c r="O71" s="18">
        <f t="shared" si="5"/>
        <v>139.9</v>
      </c>
      <c r="P71" s="42">
        <v>42886</v>
      </c>
      <c r="Q71" s="13">
        <v>1413</v>
      </c>
      <c r="R71" s="8" t="s">
        <v>137</v>
      </c>
      <c r="S71" s="39"/>
    </row>
    <row r="72" spans="1:19" ht="75" x14ac:dyDescent="0.25">
      <c r="A72" s="13" t="s">
        <v>26</v>
      </c>
      <c r="B72" s="8" t="s">
        <v>25</v>
      </c>
      <c r="C72" s="9">
        <v>43010</v>
      </c>
      <c r="D72" s="15">
        <v>180000</v>
      </c>
      <c r="E72" s="8" t="s">
        <v>24</v>
      </c>
      <c r="F72" s="13">
        <v>66</v>
      </c>
      <c r="G72" s="8" t="s">
        <v>83</v>
      </c>
      <c r="H72" s="13" t="s">
        <v>118</v>
      </c>
      <c r="I72" s="13">
        <v>4</v>
      </c>
      <c r="J72" s="14">
        <v>108</v>
      </c>
      <c r="K72" s="14">
        <f t="shared" si="4"/>
        <v>432</v>
      </c>
      <c r="L72" s="16">
        <v>42832</v>
      </c>
      <c r="M72" s="16" t="s">
        <v>103</v>
      </c>
      <c r="N72" s="13">
        <v>3</v>
      </c>
      <c r="O72" s="18">
        <f t="shared" si="5"/>
        <v>324</v>
      </c>
      <c r="P72" s="42">
        <v>42900</v>
      </c>
      <c r="Q72" s="13">
        <v>1356</v>
      </c>
      <c r="R72" s="8" t="s">
        <v>137</v>
      </c>
      <c r="S72" s="39"/>
    </row>
    <row r="73" spans="1:19" ht="45" x14ac:dyDescent="0.25">
      <c r="A73" s="13" t="s">
        <v>26</v>
      </c>
      <c r="B73" s="8" t="s">
        <v>25</v>
      </c>
      <c r="C73" s="9">
        <v>43010</v>
      </c>
      <c r="D73" s="15">
        <v>180000</v>
      </c>
      <c r="E73" s="8" t="s">
        <v>24</v>
      </c>
      <c r="F73" s="13">
        <v>126</v>
      </c>
      <c r="G73" s="8" t="s">
        <v>76</v>
      </c>
      <c r="H73" s="13" t="s">
        <v>118</v>
      </c>
      <c r="I73" s="13">
        <v>20</v>
      </c>
      <c r="J73" s="14">
        <v>64.53</v>
      </c>
      <c r="K73" s="14">
        <f t="shared" si="4"/>
        <v>1290.5999999999999</v>
      </c>
      <c r="L73" s="16">
        <v>42832</v>
      </c>
      <c r="M73" s="13" t="s">
        <v>101</v>
      </c>
      <c r="N73" s="13">
        <v>20</v>
      </c>
      <c r="O73" s="18">
        <f t="shared" si="5"/>
        <v>1290.5999999999999</v>
      </c>
      <c r="P73" s="42">
        <v>42912</v>
      </c>
      <c r="Q73" s="13">
        <v>95</v>
      </c>
      <c r="R73" s="8" t="s">
        <v>108</v>
      </c>
    </row>
    <row r="74" spans="1:19" ht="30" x14ac:dyDescent="0.25">
      <c r="A74" s="13" t="s">
        <v>26</v>
      </c>
      <c r="B74" s="8" t="s">
        <v>25</v>
      </c>
      <c r="C74" s="9">
        <v>43010</v>
      </c>
      <c r="D74" s="15">
        <v>250100</v>
      </c>
      <c r="E74" s="8" t="s">
        <v>30</v>
      </c>
      <c r="F74" s="13">
        <v>38</v>
      </c>
      <c r="G74" s="8" t="s">
        <v>50</v>
      </c>
      <c r="H74" s="13" t="s">
        <v>119</v>
      </c>
      <c r="I74" s="13">
        <v>1</v>
      </c>
      <c r="J74" s="14">
        <v>37.869999999999997</v>
      </c>
      <c r="K74" s="14">
        <f t="shared" si="4"/>
        <v>37.869999999999997</v>
      </c>
      <c r="L74" s="16">
        <v>42832</v>
      </c>
      <c r="M74" s="16" t="s">
        <v>91</v>
      </c>
      <c r="N74" s="13">
        <v>1</v>
      </c>
      <c r="O74" s="18">
        <f t="shared" si="5"/>
        <v>37.869999999999997</v>
      </c>
      <c r="P74" s="42">
        <v>42894</v>
      </c>
      <c r="Q74" s="13">
        <v>8143</v>
      </c>
      <c r="R74" s="8" t="s">
        <v>108</v>
      </c>
    </row>
    <row r="75" spans="1:19" ht="105" x14ac:dyDescent="0.25">
      <c r="A75" s="13" t="s">
        <v>26</v>
      </c>
      <c r="B75" s="8" t="s">
        <v>25</v>
      </c>
      <c r="C75" s="9">
        <v>43010</v>
      </c>
      <c r="D75" s="15">
        <v>250100</v>
      </c>
      <c r="E75" s="8" t="s">
        <v>30</v>
      </c>
      <c r="F75" s="13">
        <v>3</v>
      </c>
      <c r="G75" s="8" t="s">
        <v>47</v>
      </c>
      <c r="H75" s="13" t="s">
        <v>119</v>
      </c>
      <c r="I75" s="13">
        <v>5</v>
      </c>
      <c r="J75" s="14">
        <v>168</v>
      </c>
      <c r="K75" s="14">
        <f t="shared" si="4"/>
        <v>840</v>
      </c>
      <c r="L75" s="16">
        <v>42832</v>
      </c>
      <c r="M75" s="16" t="s">
        <v>91</v>
      </c>
      <c r="N75" s="13">
        <v>5</v>
      </c>
      <c r="O75" s="18">
        <f t="shared" si="5"/>
        <v>840</v>
      </c>
      <c r="P75" s="42">
        <v>42894</v>
      </c>
      <c r="Q75" s="13">
        <v>8143</v>
      </c>
      <c r="R75" s="8" t="s">
        <v>108</v>
      </c>
    </row>
    <row r="76" spans="1:19" ht="135" x14ac:dyDescent="0.25">
      <c r="A76" s="13" t="s">
        <v>26</v>
      </c>
      <c r="B76" s="8" t="s">
        <v>25</v>
      </c>
      <c r="C76" s="9">
        <v>43010</v>
      </c>
      <c r="D76" s="15">
        <v>250100</v>
      </c>
      <c r="E76" s="8" t="s">
        <v>30</v>
      </c>
      <c r="F76" s="13">
        <v>4</v>
      </c>
      <c r="G76" s="8" t="s">
        <v>35</v>
      </c>
      <c r="H76" s="13" t="s">
        <v>119</v>
      </c>
      <c r="I76" s="13">
        <v>5</v>
      </c>
      <c r="J76" s="14">
        <v>128.91999999999999</v>
      </c>
      <c r="K76" s="14">
        <f t="shared" si="4"/>
        <v>644.59999999999991</v>
      </c>
      <c r="L76" s="16">
        <v>42832</v>
      </c>
      <c r="M76" s="13" t="s">
        <v>90</v>
      </c>
      <c r="N76" s="13">
        <v>5</v>
      </c>
      <c r="O76" s="18">
        <f t="shared" si="5"/>
        <v>644.59999999999991</v>
      </c>
      <c r="P76" s="42">
        <v>42965</v>
      </c>
      <c r="Q76" s="13">
        <v>1354</v>
      </c>
      <c r="R76" s="8" t="s">
        <v>108</v>
      </c>
    </row>
    <row r="77" spans="1:19" ht="75" x14ac:dyDescent="0.25">
      <c r="A77" s="13" t="s">
        <v>26</v>
      </c>
      <c r="B77" s="8" t="s">
        <v>25</v>
      </c>
      <c r="C77" s="9">
        <v>43010</v>
      </c>
      <c r="D77" s="15">
        <v>250100</v>
      </c>
      <c r="E77" s="8" t="s">
        <v>30</v>
      </c>
      <c r="F77" s="13">
        <v>179</v>
      </c>
      <c r="G77" s="8" t="s">
        <v>88</v>
      </c>
      <c r="H77" s="13" t="s">
        <v>119</v>
      </c>
      <c r="I77" s="13">
        <v>10</v>
      </c>
      <c r="J77" s="14">
        <v>15.35</v>
      </c>
      <c r="K77" s="14">
        <f t="shared" si="4"/>
        <v>153.5</v>
      </c>
      <c r="L77" s="16">
        <v>42832</v>
      </c>
      <c r="M77" s="16" t="s">
        <v>106</v>
      </c>
      <c r="N77" s="13">
        <v>10</v>
      </c>
      <c r="O77" s="18">
        <f t="shared" si="5"/>
        <v>153.5</v>
      </c>
      <c r="P77" s="42">
        <v>42926</v>
      </c>
      <c r="Q77" s="13">
        <v>175</v>
      </c>
      <c r="R77" s="8" t="s">
        <v>108</v>
      </c>
      <c r="S77" s="39"/>
    </row>
    <row r="78" spans="1:19" ht="120" x14ac:dyDescent="0.25">
      <c r="A78" s="13" t="s">
        <v>26</v>
      </c>
      <c r="B78" s="8" t="s">
        <v>25</v>
      </c>
      <c r="C78" s="9">
        <v>43010</v>
      </c>
      <c r="D78" s="15">
        <v>250100</v>
      </c>
      <c r="E78" s="8" t="s">
        <v>30</v>
      </c>
      <c r="F78" s="13">
        <v>5</v>
      </c>
      <c r="G78" s="8" t="s">
        <v>48</v>
      </c>
      <c r="H78" s="13" t="s">
        <v>119</v>
      </c>
      <c r="I78" s="13">
        <v>5</v>
      </c>
      <c r="J78" s="14">
        <v>162.80000000000001</v>
      </c>
      <c r="K78" s="14">
        <f t="shared" si="4"/>
        <v>814</v>
      </c>
      <c r="L78" s="16">
        <v>42832</v>
      </c>
      <c r="M78" s="16" t="s">
        <v>91</v>
      </c>
      <c r="N78" s="13">
        <v>5</v>
      </c>
      <c r="O78" s="18">
        <f t="shared" si="5"/>
        <v>814</v>
      </c>
      <c r="P78" s="42">
        <v>42894</v>
      </c>
      <c r="Q78" s="13">
        <v>8143</v>
      </c>
      <c r="R78" s="8" t="s">
        <v>108</v>
      </c>
      <c r="S78" s="39"/>
    </row>
    <row r="79" spans="1:19" ht="150" x14ac:dyDescent="0.25">
      <c r="A79" s="13" t="s">
        <v>26</v>
      </c>
      <c r="B79" s="8" t="s">
        <v>25</v>
      </c>
      <c r="C79" s="9">
        <v>43010</v>
      </c>
      <c r="D79" s="15">
        <v>250100</v>
      </c>
      <c r="E79" s="8" t="s">
        <v>30</v>
      </c>
      <c r="F79" s="13">
        <v>6</v>
      </c>
      <c r="G79" s="8" t="s">
        <v>36</v>
      </c>
      <c r="H79" s="13" t="s">
        <v>119</v>
      </c>
      <c r="I79" s="13">
        <v>5</v>
      </c>
      <c r="J79" s="14">
        <v>188.9</v>
      </c>
      <c r="K79" s="14">
        <f t="shared" si="4"/>
        <v>944.5</v>
      </c>
      <c r="L79" s="16">
        <v>42832</v>
      </c>
      <c r="M79" s="13" t="s">
        <v>90</v>
      </c>
      <c r="N79" s="13">
        <v>5</v>
      </c>
      <c r="O79" s="18">
        <f t="shared" si="5"/>
        <v>944.5</v>
      </c>
      <c r="P79" s="42">
        <v>42965</v>
      </c>
      <c r="Q79" s="13">
        <v>1354</v>
      </c>
      <c r="R79" s="8" t="s">
        <v>108</v>
      </c>
    </row>
    <row r="80" spans="1:19" ht="165" x14ac:dyDescent="0.25">
      <c r="A80" s="13" t="s">
        <v>26</v>
      </c>
      <c r="B80" s="8" t="s">
        <v>25</v>
      </c>
      <c r="C80" s="9">
        <v>43010</v>
      </c>
      <c r="D80" s="15">
        <v>250100</v>
      </c>
      <c r="E80" s="8" t="s">
        <v>30</v>
      </c>
      <c r="F80" s="13">
        <v>1</v>
      </c>
      <c r="G80" s="8" t="s">
        <v>85</v>
      </c>
      <c r="H80" s="13" t="s">
        <v>119</v>
      </c>
      <c r="I80" s="13">
        <v>5</v>
      </c>
      <c r="J80" s="14">
        <v>143.97</v>
      </c>
      <c r="K80" s="14">
        <f t="shared" si="4"/>
        <v>719.85</v>
      </c>
      <c r="L80" s="16">
        <v>42832</v>
      </c>
      <c r="M80" s="16" t="s">
        <v>91</v>
      </c>
      <c r="N80" s="13">
        <v>5</v>
      </c>
      <c r="O80" s="18">
        <f t="shared" si="5"/>
        <v>719.85</v>
      </c>
      <c r="P80" s="42">
        <v>42894</v>
      </c>
      <c r="Q80" s="13">
        <v>8143</v>
      </c>
      <c r="R80" s="8" t="s">
        <v>108</v>
      </c>
    </row>
    <row r="81" spans="1:19" ht="195" x14ac:dyDescent="0.25">
      <c r="A81" s="13" t="s">
        <v>26</v>
      </c>
      <c r="B81" s="8" t="s">
        <v>25</v>
      </c>
      <c r="C81" s="9">
        <v>43010</v>
      </c>
      <c r="D81" s="15">
        <v>250100</v>
      </c>
      <c r="E81" s="8" t="s">
        <v>30</v>
      </c>
      <c r="F81" s="13">
        <v>2</v>
      </c>
      <c r="G81" s="8" t="s">
        <v>71</v>
      </c>
      <c r="H81" s="13" t="s">
        <v>119</v>
      </c>
      <c r="I81" s="13">
        <v>5</v>
      </c>
      <c r="J81" s="14">
        <v>148.97</v>
      </c>
      <c r="K81" s="14">
        <f t="shared" si="4"/>
        <v>744.85</v>
      </c>
      <c r="L81" s="16">
        <v>42832</v>
      </c>
      <c r="M81" s="16" t="s">
        <v>91</v>
      </c>
      <c r="N81" s="13">
        <v>5</v>
      </c>
      <c r="O81" s="18">
        <f t="shared" si="5"/>
        <v>744.85</v>
      </c>
      <c r="P81" s="42">
        <v>42894</v>
      </c>
      <c r="Q81" s="13">
        <v>8143</v>
      </c>
      <c r="R81" s="8" t="s">
        <v>108</v>
      </c>
    </row>
    <row r="82" spans="1:19" ht="75" x14ac:dyDescent="0.25">
      <c r="A82" s="13" t="s">
        <v>26</v>
      </c>
      <c r="B82" s="8" t="s">
        <v>25</v>
      </c>
      <c r="C82" s="9">
        <v>43010</v>
      </c>
      <c r="D82" s="15">
        <v>250100</v>
      </c>
      <c r="E82" s="8" t="s">
        <v>30</v>
      </c>
      <c r="F82" s="13">
        <v>22</v>
      </c>
      <c r="G82" s="8" t="s">
        <v>81</v>
      </c>
      <c r="H82" s="13" t="s">
        <v>119</v>
      </c>
      <c r="I82" s="13">
        <v>5</v>
      </c>
      <c r="J82" s="14">
        <v>55</v>
      </c>
      <c r="K82" s="14">
        <f t="shared" si="4"/>
        <v>275</v>
      </c>
      <c r="L82" s="16">
        <v>42832</v>
      </c>
      <c r="M82" s="13" t="s">
        <v>94</v>
      </c>
      <c r="N82" s="13">
        <v>3</v>
      </c>
      <c r="O82" s="18">
        <f t="shared" si="5"/>
        <v>165</v>
      </c>
      <c r="P82" s="42">
        <v>42956</v>
      </c>
      <c r="Q82" s="13">
        <v>1047</v>
      </c>
      <c r="R82" s="8" t="s">
        <v>137</v>
      </c>
    </row>
    <row r="83" spans="1:19" ht="90" x14ac:dyDescent="0.25">
      <c r="A83" s="13" t="s">
        <v>26</v>
      </c>
      <c r="B83" s="8" t="s">
        <v>25</v>
      </c>
      <c r="C83" s="9">
        <v>43010</v>
      </c>
      <c r="D83" s="15">
        <v>250100</v>
      </c>
      <c r="E83" s="8" t="s">
        <v>30</v>
      </c>
      <c r="F83" s="13">
        <v>33</v>
      </c>
      <c r="G83" s="8" t="s">
        <v>82</v>
      </c>
      <c r="H83" s="13" t="s">
        <v>119</v>
      </c>
      <c r="I83" s="13">
        <v>1</v>
      </c>
      <c r="J83" s="14">
        <v>100</v>
      </c>
      <c r="K83" s="14">
        <f t="shared" si="4"/>
        <v>100</v>
      </c>
      <c r="L83" s="16">
        <v>42832</v>
      </c>
      <c r="M83" s="13" t="s">
        <v>95</v>
      </c>
      <c r="N83" s="13">
        <v>1</v>
      </c>
      <c r="O83" s="18">
        <f t="shared" si="5"/>
        <v>100</v>
      </c>
      <c r="P83" s="42">
        <v>42900</v>
      </c>
      <c r="Q83" s="13">
        <v>1355</v>
      </c>
      <c r="R83" s="8" t="s">
        <v>108</v>
      </c>
    </row>
    <row r="84" spans="1:19" ht="150" x14ac:dyDescent="0.25">
      <c r="A84" s="13" t="s">
        <v>26</v>
      </c>
      <c r="B84" s="8" t="s">
        <v>25</v>
      </c>
      <c r="C84" s="9">
        <v>43010</v>
      </c>
      <c r="D84" s="15">
        <v>250100</v>
      </c>
      <c r="E84" s="8" t="s">
        <v>30</v>
      </c>
      <c r="F84" s="13">
        <v>124</v>
      </c>
      <c r="G84" s="8" t="s">
        <v>68</v>
      </c>
      <c r="H84" s="13" t="s">
        <v>119</v>
      </c>
      <c r="I84" s="13">
        <v>4</v>
      </c>
      <c r="J84" s="14">
        <v>126</v>
      </c>
      <c r="K84" s="14">
        <f t="shared" si="4"/>
        <v>504</v>
      </c>
      <c r="L84" s="16">
        <v>42832</v>
      </c>
      <c r="M84" s="13" t="s">
        <v>96</v>
      </c>
      <c r="N84" s="13">
        <v>4</v>
      </c>
      <c r="O84" s="18">
        <f t="shared" si="5"/>
        <v>504</v>
      </c>
      <c r="P84" s="42">
        <v>42922</v>
      </c>
      <c r="Q84" s="13">
        <v>375</v>
      </c>
      <c r="R84" s="8" t="s">
        <v>108</v>
      </c>
    </row>
    <row r="85" spans="1:19" ht="135" x14ac:dyDescent="0.25">
      <c r="A85" s="13" t="s">
        <v>26</v>
      </c>
      <c r="B85" s="8" t="s">
        <v>25</v>
      </c>
      <c r="C85" s="9">
        <v>43010</v>
      </c>
      <c r="D85" s="15">
        <v>250100</v>
      </c>
      <c r="E85" s="8" t="s">
        <v>30</v>
      </c>
      <c r="F85" s="13">
        <v>53</v>
      </c>
      <c r="G85" s="8" t="s">
        <v>86</v>
      </c>
      <c r="H85" s="13" t="s">
        <v>119</v>
      </c>
      <c r="I85" s="13">
        <v>3</v>
      </c>
      <c r="J85" s="14">
        <v>169.87</v>
      </c>
      <c r="K85" s="14">
        <f t="shared" si="4"/>
        <v>509.61</v>
      </c>
      <c r="L85" s="16">
        <v>42832</v>
      </c>
      <c r="M85" s="16" t="s">
        <v>91</v>
      </c>
      <c r="N85" s="13">
        <v>3</v>
      </c>
      <c r="O85" s="18">
        <f t="shared" si="5"/>
        <v>509.61</v>
      </c>
      <c r="P85" s="42">
        <v>42894</v>
      </c>
      <c r="Q85" s="13">
        <v>8143</v>
      </c>
      <c r="R85" s="8" t="s">
        <v>108</v>
      </c>
    </row>
    <row r="86" spans="1:19" ht="135" x14ac:dyDescent="0.25">
      <c r="A86" s="13" t="s">
        <v>26</v>
      </c>
      <c r="B86" s="8" t="s">
        <v>25</v>
      </c>
      <c r="C86" s="9">
        <v>43010</v>
      </c>
      <c r="D86" s="15">
        <v>250100</v>
      </c>
      <c r="E86" s="8" t="s">
        <v>30</v>
      </c>
      <c r="F86" s="13">
        <v>62</v>
      </c>
      <c r="G86" s="8" t="s">
        <v>87</v>
      </c>
      <c r="H86" s="13" t="s">
        <v>119</v>
      </c>
      <c r="I86" s="13">
        <v>1</v>
      </c>
      <c r="J86" s="14">
        <v>68.87</v>
      </c>
      <c r="K86" s="14">
        <f t="shared" si="4"/>
        <v>68.87</v>
      </c>
      <c r="L86" s="16">
        <v>42832</v>
      </c>
      <c r="M86" s="16" t="s">
        <v>91</v>
      </c>
      <c r="N86" s="13">
        <v>1</v>
      </c>
      <c r="O86" s="18">
        <f t="shared" si="5"/>
        <v>68.87</v>
      </c>
      <c r="P86" s="42">
        <v>42894</v>
      </c>
      <c r="Q86" s="13">
        <v>8143</v>
      </c>
      <c r="R86" s="8" t="s">
        <v>108</v>
      </c>
    </row>
    <row r="87" spans="1:19" ht="135" x14ac:dyDescent="0.25">
      <c r="A87" s="13" t="s">
        <v>26</v>
      </c>
      <c r="B87" s="8" t="s">
        <v>25</v>
      </c>
      <c r="C87" s="9">
        <v>43010</v>
      </c>
      <c r="D87" s="15">
        <v>250100</v>
      </c>
      <c r="E87" s="8" t="s">
        <v>30</v>
      </c>
      <c r="F87" s="13">
        <v>60</v>
      </c>
      <c r="G87" s="8" t="s">
        <v>51</v>
      </c>
      <c r="H87" s="13" t="s">
        <v>119</v>
      </c>
      <c r="I87" s="13">
        <v>1</v>
      </c>
      <c r="J87" s="14">
        <v>77</v>
      </c>
      <c r="K87" s="14">
        <f t="shared" si="4"/>
        <v>77</v>
      </c>
      <c r="L87" s="16">
        <v>42832</v>
      </c>
      <c r="M87" s="16" t="s">
        <v>91</v>
      </c>
      <c r="N87" s="13">
        <v>1</v>
      </c>
      <c r="O87" s="18">
        <f t="shared" si="5"/>
        <v>77</v>
      </c>
      <c r="P87" s="42">
        <v>42894</v>
      </c>
      <c r="Q87" s="13">
        <v>8143</v>
      </c>
      <c r="R87" s="8" t="s">
        <v>108</v>
      </c>
    </row>
    <row r="88" spans="1:19" ht="135" x14ac:dyDescent="0.25">
      <c r="A88" s="13" t="s">
        <v>26</v>
      </c>
      <c r="B88" s="8" t="s">
        <v>25</v>
      </c>
      <c r="C88" s="9">
        <v>43010</v>
      </c>
      <c r="D88" s="15">
        <v>250100</v>
      </c>
      <c r="E88" s="8" t="s">
        <v>30</v>
      </c>
      <c r="F88" s="13">
        <v>61</v>
      </c>
      <c r="G88" s="8" t="s">
        <v>65</v>
      </c>
      <c r="H88" s="13" t="s">
        <v>119</v>
      </c>
      <c r="I88" s="13">
        <v>1</v>
      </c>
      <c r="J88" s="14">
        <v>62.8</v>
      </c>
      <c r="K88" s="14">
        <f t="shared" si="4"/>
        <v>62.8</v>
      </c>
      <c r="L88" s="16">
        <v>42832</v>
      </c>
      <c r="M88" s="13" t="s">
        <v>94</v>
      </c>
      <c r="N88" s="13">
        <v>1</v>
      </c>
      <c r="O88" s="18">
        <f t="shared" si="5"/>
        <v>62.8</v>
      </c>
      <c r="P88" s="42">
        <v>42956</v>
      </c>
      <c r="Q88" s="13">
        <v>1047</v>
      </c>
      <c r="R88" s="8" t="s">
        <v>108</v>
      </c>
    </row>
    <row r="89" spans="1:19" ht="135" x14ac:dyDescent="0.25">
      <c r="A89" s="13" t="s">
        <v>26</v>
      </c>
      <c r="B89" s="8" t="s">
        <v>25</v>
      </c>
      <c r="C89" s="9">
        <v>43010</v>
      </c>
      <c r="D89" s="15">
        <v>250100</v>
      </c>
      <c r="E89" s="8" t="s">
        <v>30</v>
      </c>
      <c r="F89" s="13">
        <v>63</v>
      </c>
      <c r="G89" s="8" t="s">
        <v>52</v>
      </c>
      <c r="H89" s="13" t="s">
        <v>119</v>
      </c>
      <c r="I89" s="13">
        <v>1</v>
      </c>
      <c r="J89" s="14">
        <v>68.87</v>
      </c>
      <c r="K89" s="14">
        <f t="shared" si="4"/>
        <v>68.87</v>
      </c>
      <c r="L89" s="16">
        <v>42832</v>
      </c>
      <c r="M89" s="16" t="s">
        <v>91</v>
      </c>
      <c r="N89" s="13">
        <v>1</v>
      </c>
      <c r="O89" s="18">
        <f t="shared" si="5"/>
        <v>68.87</v>
      </c>
      <c r="P89" s="42">
        <v>42894</v>
      </c>
      <c r="Q89" s="13">
        <v>8143</v>
      </c>
      <c r="R89" s="8" t="s">
        <v>108</v>
      </c>
    </row>
    <row r="90" spans="1:19" ht="135" x14ac:dyDescent="0.25">
      <c r="A90" s="13" t="s">
        <v>26</v>
      </c>
      <c r="B90" s="8" t="s">
        <v>25</v>
      </c>
      <c r="C90" s="9">
        <v>43010</v>
      </c>
      <c r="D90" s="15">
        <v>250100</v>
      </c>
      <c r="E90" s="8" t="s">
        <v>30</v>
      </c>
      <c r="F90" s="13">
        <v>64</v>
      </c>
      <c r="G90" s="8" t="s">
        <v>53</v>
      </c>
      <c r="H90" s="13" t="s">
        <v>119</v>
      </c>
      <c r="I90" s="13">
        <v>1</v>
      </c>
      <c r="J90" s="14">
        <v>54.67</v>
      </c>
      <c r="K90" s="14">
        <f t="shared" si="4"/>
        <v>54.67</v>
      </c>
      <c r="L90" s="16">
        <v>42832</v>
      </c>
      <c r="M90" s="16" t="s">
        <v>91</v>
      </c>
      <c r="N90" s="13">
        <v>1</v>
      </c>
      <c r="O90" s="18">
        <f t="shared" si="5"/>
        <v>54.67</v>
      </c>
      <c r="P90" s="42">
        <v>42894</v>
      </c>
      <c r="Q90" s="13">
        <v>8143</v>
      </c>
      <c r="R90" s="8" t="s">
        <v>108</v>
      </c>
      <c r="S90" s="39"/>
    </row>
    <row r="91" spans="1:19" ht="45" x14ac:dyDescent="0.25">
      <c r="A91" s="13" t="s">
        <v>26</v>
      </c>
      <c r="B91" s="8" t="s">
        <v>25</v>
      </c>
      <c r="C91" s="9">
        <v>43010</v>
      </c>
      <c r="D91" s="15">
        <v>250100</v>
      </c>
      <c r="E91" s="8" t="s">
        <v>30</v>
      </c>
      <c r="F91" s="13">
        <v>126</v>
      </c>
      <c r="G91" s="8" t="s">
        <v>76</v>
      </c>
      <c r="H91" s="13" t="s">
        <v>119</v>
      </c>
      <c r="I91" s="13">
        <v>10</v>
      </c>
      <c r="J91" s="14">
        <v>64.53</v>
      </c>
      <c r="K91" s="14">
        <f t="shared" si="4"/>
        <v>645.29999999999995</v>
      </c>
      <c r="L91" s="16">
        <v>42832</v>
      </c>
      <c r="M91" s="13" t="s">
        <v>105</v>
      </c>
      <c r="N91" s="13">
        <v>10</v>
      </c>
      <c r="O91" s="18">
        <f t="shared" si="5"/>
        <v>645.29999999999995</v>
      </c>
      <c r="P91" s="42">
        <v>42912</v>
      </c>
      <c r="Q91" s="13">
        <v>96</v>
      </c>
      <c r="R91" s="8" t="s">
        <v>108</v>
      </c>
      <c r="S91" s="39"/>
    </row>
    <row r="92" spans="1:19" ht="30" x14ac:dyDescent="0.25">
      <c r="A92" s="13" t="s">
        <v>26</v>
      </c>
      <c r="B92" s="8" t="s">
        <v>25</v>
      </c>
      <c r="C92" s="9">
        <v>43010</v>
      </c>
      <c r="D92" s="15">
        <v>250100</v>
      </c>
      <c r="E92" s="8" t="s">
        <v>30</v>
      </c>
      <c r="F92" s="13">
        <v>185</v>
      </c>
      <c r="G92" s="8" t="s">
        <v>46</v>
      </c>
      <c r="H92" s="13" t="s">
        <v>119</v>
      </c>
      <c r="I92" s="13">
        <v>1</v>
      </c>
      <c r="J92" s="14">
        <v>77.900000000000006</v>
      </c>
      <c r="K92" s="14">
        <f t="shared" si="4"/>
        <v>77.900000000000006</v>
      </c>
      <c r="L92" s="16">
        <v>42832</v>
      </c>
      <c r="M92" s="13" t="s">
        <v>89</v>
      </c>
      <c r="N92" s="13">
        <v>1</v>
      </c>
      <c r="O92" s="18">
        <f t="shared" si="5"/>
        <v>77.900000000000006</v>
      </c>
      <c r="P92" s="42">
        <v>42886</v>
      </c>
      <c r="Q92" s="13">
        <v>1412</v>
      </c>
      <c r="R92" s="8" t="s">
        <v>108</v>
      </c>
      <c r="S92" s="39"/>
    </row>
    <row r="93" spans="1:19" ht="135" x14ac:dyDescent="0.25">
      <c r="A93" s="13" t="s">
        <v>26</v>
      </c>
      <c r="B93" s="8" t="s">
        <v>25</v>
      </c>
      <c r="C93" s="9">
        <v>43010</v>
      </c>
      <c r="D93" s="15">
        <v>310000</v>
      </c>
      <c r="E93" s="8" t="s">
        <v>31</v>
      </c>
      <c r="F93" s="13">
        <v>21</v>
      </c>
      <c r="G93" s="8" t="s">
        <v>49</v>
      </c>
      <c r="H93" s="13" t="s">
        <v>120</v>
      </c>
      <c r="I93" s="13">
        <v>1</v>
      </c>
      <c r="J93" s="14">
        <v>13.87</v>
      </c>
      <c r="K93" s="14">
        <f t="shared" si="4"/>
        <v>13.87</v>
      </c>
      <c r="L93" s="16">
        <v>42832</v>
      </c>
      <c r="M93" s="16" t="s">
        <v>91</v>
      </c>
      <c r="N93" s="13">
        <v>1</v>
      </c>
      <c r="O93" s="18">
        <f t="shared" si="5"/>
        <v>13.87</v>
      </c>
      <c r="P93" s="42">
        <v>42894</v>
      </c>
      <c r="Q93" s="13">
        <v>8143</v>
      </c>
      <c r="R93" s="8" t="s">
        <v>108</v>
      </c>
    </row>
    <row r="94" spans="1:19" ht="60" x14ac:dyDescent="0.25">
      <c r="A94" s="13" t="s">
        <v>26</v>
      </c>
      <c r="B94" s="8" t="s">
        <v>25</v>
      </c>
      <c r="C94" s="9">
        <v>43010</v>
      </c>
      <c r="D94" s="15">
        <v>310000</v>
      </c>
      <c r="E94" s="8" t="s">
        <v>31</v>
      </c>
      <c r="F94" s="13">
        <v>70</v>
      </c>
      <c r="G94" s="8" t="s">
        <v>41</v>
      </c>
      <c r="H94" s="13" t="s">
        <v>120</v>
      </c>
      <c r="I94" s="13">
        <v>1</v>
      </c>
      <c r="J94" s="14">
        <v>98</v>
      </c>
      <c r="K94" s="14">
        <f t="shared" si="4"/>
        <v>98</v>
      </c>
      <c r="L94" s="16">
        <v>42832</v>
      </c>
      <c r="M94" s="13" t="s">
        <v>89</v>
      </c>
      <c r="N94" s="13">
        <v>1</v>
      </c>
      <c r="O94" s="18">
        <f t="shared" si="5"/>
        <v>98</v>
      </c>
      <c r="P94" s="42">
        <v>42886</v>
      </c>
      <c r="Q94" s="13">
        <v>1412</v>
      </c>
      <c r="R94" s="8" t="s">
        <v>108</v>
      </c>
    </row>
    <row r="95" spans="1:19" ht="60" x14ac:dyDescent="0.25">
      <c r="A95" s="13" t="s">
        <v>26</v>
      </c>
      <c r="B95" s="8" t="s">
        <v>25</v>
      </c>
      <c r="C95" s="9">
        <v>43010</v>
      </c>
      <c r="D95" s="15">
        <v>310000</v>
      </c>
      <c r="E95" s="8" t="s">
        <v>31</v>
      </c>
      <c r="F95" s="13">
        <v>77</v>
      </c>
      <c r="G95" s="8" t="s">
        <v>34</v>
      </c>
      <c r="H95" s="13" t="s">
        <v>120</v>
      </c>
      <c r="I95" s="13">
        <v>2</v>
      </c>
      <c r="J95" s="14">
        <v>135.69999999999999</v>
      </c>
      <c r="K95" s="14">
        <f t="shared" si="4"/>
        <v>271.39999999999998</v>
      </c>
      <c r="L95" s="16">
        <v>42832</v>
      </c>
      <c r="M95" s="13" t="s">
        <v>89</v>
      </c>
      <c r="N95" s="13">
        <v>1</v>
      </c>
      <c r="O95" s="18">
        <f t="shared" si="5"/>
        <v>135.69999999999999</v>
      </c>
      <c r="P95" s="42">
        <v>42886</v>
      </c>
      <c r="Q95" s="13">
        <v>1412</v>
      </c>
      <c r="R95" s="8" t="s">
        <v>137</v>
      </c>
    </row>
    <row r="96" spans="1:19" ht="105" x14ac:dyDescent="0.25">
      <c r="A96" s="13" t="s">
        <v>26</v>
      </c>
      <c r="B96" s="8" t="s">
        <v>25</v>
      </c>
      <c r="C96" s="9">
        <v>43010</v>
      </c>
      <c r="D96" s="15">
        <v>310000</v>
      </c>
      <c r="E96" s="8" t="s">
        <v>31</v>
      </c>
      <c r="F96" s="13">
        <v>75</v>
      </c>
      <c r="G96" s="8" t="s">
        <v>127</v>
      </c>
      <c r="H96" s="13" t="s">
        <v>120</v>
      </c>
      <c r="I96" s="13">
        <v>1</v>
      </c>
      <c r="J96" s="14">
        <v>600</v>
      </c>
      <c r="K96" s="14">
        <f t="shared" ref="K96:K108" si="6">J96*I96</f>
        <v>600</v>
      </c>
      <c r="L96" s="16">
        <v>42916</v>
      </c>
      <c r="M96" s="13" t="s">
        <v>109</v>
      </c>
      <c r="N96" s="13">
        <v>1</v>
      </c>
      <c r="O96" s="18">
        <f t="shared" si="5"/>
        <v>600</v>
      </c>
      <c r="P96" s="42">
        <v>42968</v>
      </c>
      <c r="Q96" s="13">
        <v>4429</v>
      </c>
      <c r="R96" s="8" t="s">
        <v>108</v>
      </c>
    </row>
    <row r="97" spans="1:19" ht="60" x14ac:dyDescent="0.25">
      <c r="A97" s="13" t="s">
        <v>26</v>
      </c>
      <c r="B97" s="8" t="s">
        <v>25</v>
      </c>
      <c r="C97" s="9">
        <v>43010</v>
      </c>
      <c r="D97" s="15">
        <v>310000</v>
      </c>
      <c r="E97" s="8" t="s">
        <v>31</v>
      </c>
      <c r="F97" s="13">
        <v>74</v>
      </c>
      <c r="G97" s="8" t="s">
        <v>42</v>
      </c>
      <c r="H97" s="13" t="s">
        <v>120</v>
      </c>
      <c r="I97" s="13">
        <v>1</v>
      </c>
      <c r="J97" s="14">
        <v>393.9</v>
      </c>
      <c r="K97" s="14">
        <f t="shared" si="6"/>
        <v>393.9</v>
      </c>
      <c r="L97" s="16">
        <v>42832</v>
      </c>
      <c r="M97" s="13" t="s">
        <v>89</v>
      </c>
      <c r="N97" s="13">
        <v>1</v>
      </c>
      <c r="O97" s="18">
        <f t="shared" si="5"/>
        <v>393.9</v>
      </c>
      <c r="P97" s="42">
        <v>42886</v>
      </c>
      <c r="Q97" s="13">
        <v>1412</v>
      </c>
      <c r="R97" s="8" t="s">
        <v>108</v>
      </c>
    </row>
    <row r="98" spans="1:19" ht="180" x14ac:dyDescent="0.25">
      <c r="A98" s="13" t="s">
        <v>26</v>
      </c>
      <c r="B98" s="8" t="s">
        <v>25</v>
      </c>
      <c r="C98" s="9">
        <v>43010</v>
      </c>
      <c r="D98" s="15">
        <v>310000</v>
      </c>
      <c r="E98" s="8" t="s">
        <v>31</v>
      </c>
      <c r="F98" s="13">
        <v>68</v>
      </c>
      <c r="G98" s="8" t="s">
        <v>126</v>
      </c>
      <c r="H98" s="13" t="s">
        <v>120</v>
      </c>
      <c r="I98" s="13">
        <v>1</v>
      </c>
      <c r="J98" s="14">
        <v>110</v>
      </c>
      <c r="K98" s="14">
        <f t="shared" si="6"/>
        <v>110</v>
      </c>
      <c r="L98" s="16">
        <v>42916</v>
      </c>
      <c r="M98" s="13" t="s">
        <v>109</v>
      </c>
      <c r="N98" s="13">
        <v>1</v>
      </c>
      <c r="O98" s="18">
        <f t="shared" si="5"/>
        <v>110</v>
      </c>
      <c r="P98" s="42">
        <v>42968</v>
      </c>
      <c r="Q98" s="13">
        <v>4429</v>
      </c>
      <c r="R98" s="8" t="s">
        <v>108</v>
      </c>
    </row>
    <row r="99" spans="1:19" ht="120" x14ac:dyDescent="0.25">
      <c r="A99" s="13" t="s">
        <v>26</v>
      </c>
      <c r="B99" s="8" t="s">
        <v>25</v>
      </c>
      <c r="C99" s="9">
        <v>43010</v>
      </c>
      <c r="D99" s="15">
        <v>600000</v>
      </c>
      <c r="E99" s="8" t="s">
        <v>32</v>
      </c>
      <c r="F99" s="13">
        <v>5</v>
      </c>
      <c r="G99" s="8" t="s">
        <v>48</v>
      </c>
      <c r="H99" s="13" t="s">
        <v>121</v>
      </c>
      <c r="I99" s="13">
        <v>1</v>
      </c>
      <c r="J99" s="14">
        <v>162.80000000000001</v>
      </c>
      <c r="K99" s="14">
        <f t="shared" si="6"/>
        <v>162.80000000000001</v>
      </c>
      <c r="L99" s="16">
        <v>42832</v>
      </c>
      <c r="M99" s="16" t="s">
        <v>91</v>
      </c>
      <c r="N99" s="13">
        <v>1</v>
      </c>
      <c r="O99" s="18">
        <f t="shared" si="5"/>
        <v>162.80000000000001</v>
      </c>
      <c r="P99" s="42">
        <v>42894</v>
      </c>
      <c r="Q99" s="13">
        <v>8143</v>
      </c>
      <c r="R99" s="8" t="s">
        <v>108</v>
      </c>
    </row>
    <row r="100" spans="1:19" ht="165" x14ac:dyDescent="0.25">
      <c r="A100" s="13" t="s">
        <v>26</v>
      </c>
      <c r="B100" s="8" t="s">
        <v>25</v>
      </c>
      <c r="C100" s="9">
        <v>43010</v>
      </c>
      <c r="D100" s="15">
        <v>600000</v>
      </c>
      <c r="E100" s="8" t="s">
        <v>32</v>
      </c>
      <c r="F100" s="13">
        <v>1</v>
      </c>
      <c r="G100" s="8" t="s">
        <v>85</v>
      </c>
      <c r="H100" s="13" t="s">
        <v>121</v>
      </c>
      <c r="I100" s="13">
        <v>1</v>
      </c>
      <c r="J100" s="14">
        <v>143.97</v>
      </c>
      <c r="K100" s="14">
        <f t="shared" si="6"/>
        <v>143.97</v>
      </c>
      <c r="L100" s="16">
        <v>42832</v>
      </c>
      <c r="M100" s="16" t="s">
        <v>91</v>
      </c>
      <c r="N100" s="13">
        <v>1</v>
      </c>
      <c r="O100" s="18">
        <f t="shared" si="5"/>
        <v>143.97</v>
      </c>
      <c r="P100" s="42">
        <v>42894</v>
      </c>
      <c r="Q100" s="13">
        <v>8143</v>
      </c>
      <c r="R100" s="8" t="s">
        <v>108</v>
      </c>
    </row>
    <row r="101" spans="1:19" ht="195" x14ac:dyDescent="0.25">
      <c r="A101" s="13" t="s">
        <v>26</v>
      </c>
      <c r="B101" s="8" t="s">
        <v>25</v>
      </c>
      <c r="C101" s="9">
        <v>43010</v>
      </c>
      <c r="D101" s="15">
        <v>600000</v>
      </c>
      <c r="E101" s="8" t="s">
        <v>32</v>
      </c>
      <c r="F101" s="13">
        <v>2</v>
      </c>
      <c r="G101" s="8" t="s">
        <v>71</v>
      </c>
      <c r="H101" s="13" t="s">
        <v>121</v>
      </c>
      <c r="I101" s="13">
        <v>1</v>
      </c>
      <c r="J101" s="14">
        <v>148.97</v>
      </c>
      <c r="K101" s="14">
        <f t="shared" si="6"/>
        <v>148.97</v>
      </c>
      <c r="L101" s="16">
        <v>42832</v>
      </c>
      <c r="M101" s="16" t="s">
        <v>91</v>
      </c>
      <c r="N101" s="13">
        <v>1</v>
      </c>
      <c r="O101" s="18">
        <f t="shared" si="5"/>
        <v>148.97</v>
      </c>
      <c r="P101" s="42">
        <v>42894</v>
      </c>
      <c r="Q101" s="13">
        <v>8143</v>
      </c>
      <c r="R101" s="8" t="s">
        <v>108</v>
      </c>
    </row>
    <row r="102" spans="1:19" ht="135" x14ac:dyDescent="0.25">
      <c r="A102" s="13" t="s">
        <v>26</v>
      </c>
      <c r="B102" s="8" t="s">
        <v>25</v>
      </c>
      <c r="C102" s="9">
        <v>43010</v>
      </c>
      <c r="D102" s="15">
        <v>600000</v>
      </c>
      <c r="E102" s="8" t="s">
        <v>32</v>
      </c>
      <c r="F102" s="13">
        <v>21</v>
      </c>
      <c r="G102" s="8" t="s">
        <v>49</v>
      </c>
      <c r="H102" s="13" t="s">
        <v>121</v>
      </c>
      <c r="I102" s="13">
        <v>1</v>
      </c>
      <c r="J102" s="14">
        <v>13.87</v>
      </c>
      <c r="K102" s="14">
        <f t="shared" si="6"/>
        <v>13.87</v>
      </c>
      <c r="L102" s="16">
        <v>42832</v>
      </c>
      <c r="M102" s="16" t="s">
        <v>91</v>
      </c>
      <c r="N102" s="13">
        <v>1</v>
      </c>
      <c r="O102" s="18">
        <f t="shared" si="5"/>
        <v>13.87</v>
      </c>
      <c r="P102" s="42">
        <v>42894</v>
      </c>
      <c r="Q102" s="13">
        <v>8143</v>
      </c>
      <c r="R102" s="8" t="s">
        <v>108</v>
      </c>
    </row>
    <row r="103" spans="1:19" ht="135" x14ac:dyDescent="0.25">
      <c r="A103" s="13" t="s">
        <v>26</v>
      </c>
      <c r="B103" s="8" t="s">
        <v>25</v>
      </c>
      <c r="C103" s="9">
        <v>43010</v>
      </c>
      <c r="D103" s="15">
        <v>600000</v>
      </c>
      <c r="E103" s="8" t="s">
        <v>32</v>
      </c>
      <c r="F103" s="13">
        <v>61</v>
      </c>
      <c r="G103" s="8" t="s">
        <v>65</v>
      </c>
      <c r="H103" s="13" t="s">
        <v>121</v>
      </c>
      <c r="I103" s="13">
        <v>1</v>
      </c>
      <c r="J103" s="14">
        <v>62.8</v>
      </c>
      <c r="K103" s="14">
        <f t="shared" si="6"/>
        <v>62.8</v>
      </c>
      <c r="L103" s="16">
        <v>42832</v>
      </c>
      <c r="M103" s="13" t="s">
        <v>94</v>
      </c>
      <c r="N103" s="13">
        <v>1</v>
      </c>
      <c r="O103" s="18">
        <f t="shared" si="5"/>
        <v>62.8</v>
      </c>
      <c r="P103" s="42">
        <v>42956</v>
      </c>
      <c r="Q103" s="13">
        <v>1047</v>
      </c>
      <c r="R103" s="8" t="s">
        <v>108</v>
      </c>
      <c r="S103" s="39"/>
    </row>
    <row r="104" spans="1:19" ht="135" x14ac:dyDescent="0.25">
      <c r="A104" s="13" t="s">
        <v>26</v>
      </c>
      <c r="B104" s="8" t="s">
        <v>25</v>
      </c>
      <c r="C104" s="9">
        <v>43010</v>
      </c>
      <c r="D104" s="15">
        <v>600000</v>
      </c>
      <c r="E104" s="8" t="s">
        <v>32</v>
      </c>
      <c r="F104" s="13">
        <v>63</v>
      </c>
      <c r="G104" s="8" t="s">
        <v>52</v>
      </c>
      <c r="H104" s="13" t="s">
        <v>121</v>
      </c>
      <c r="I104" s="13">
        <v>1</v>
      </c>
      <c r="J104" s="14">
        <v>68.87</v>
      </c>
      <c r="K104" s="14">
        <f t="shared" si="6"/>
        <v>68.87</v>
      </c>
      <c r="L104" s="16">
        <v>42832</v>
      </c>
      <c r="M104" s="16" t="s">
        <v>91</v>
      </c>
      <c r="N104" s="13">
        <v>1</v>
      </c>
      <c r="O104" s="18">
        <f t="shared" si="5"/>
        <v>68.87</v>
      </c>
      <c r="P104" s="42">
        <v>42894</v>
      </c>
      <c r="Q104" s="13">
        <v>8143</v>
      </c>
      <c r="R104" s="8" t="s">
        <v>108</v>
      </c>
    </row>
    <row r="105" spans="1:19" ht="135" x14ac:dyDescent="0.25">
      <c r="A105" s="13" t="s">
        <v>26</v>
      </c>
      <c r="B105" s="8" t="s">
        <v>25</v>
      </c>
      <c r="C105" s="9">
        <v>43010</v>
      </c>
      <c r="D105" s="15">
        <v>600000</v>
      </c>
      <c r="E105" s="8" t="s">
        <v>32</v>
      </c>
      <c r="F105" s="13">
        <v>64</v>
      </c>
      <c r="G105" s="8" t="s">
        <v>53</v>
      </c>
      <c r="H105" s="13" t="s">
        <v>121</v>
      </c>
      <c r="I105" s="13">
        <v>1</v>
      </c>
      <c r="J105" s="14">
        <v>54.67</v>
      </c>
      <c r="K105" s="14">
        <f t="shared" si="6"/>
        <v>54.67</v>
      </c>
      <c r="L105" s="16">
        <v>42832</v>
      </c>
      <c r="M105" s="16" t="s">
        <v>91</v>
      </c>
      <c r="N105" s="13">
        <v>1</v>
      </c>
      <c r="O105" s="18">
        <f t="shared" si="5"/>
        <v>54.67</v>
      </c>
      <c r="P105" s="42">
        <v>42894</v>
      </c>
      <c r="Q105" s="13">
        <v>8143</v>
      </c>
      <c r="R105" s="8" t="s">
        <v>108</v>
      </c>
    </row>
    <row r="106" spans="1:19" ht="105" x14ac:dyDescent="0.25">
      <c r="A106" s="13" t="s">
        <v>26</v>
      </c>
      <c r="B106" s="8" t="s">
        <v>25</v>
      </c>
      <c r="C106" s="9">
        <v>43010</v>
      </c>
      <c r="D106" s="15">
        <v>600000</v>
      </c>
      <c r="E106" s="8" t="s">
        <v>32</v>
      </c>
      <c r="F106" s="13">
        <v>75</v>
      </c>
      <c r="G106" s="8" t="s">
        <v>127</v>
      </c>
      <c r="H106" s="13" t="s">
        <v>121</v>
      </c>
      <c r="I106" s="13">
        <v>2</v>
      </c>
      <c r="J106" s="14">
        <v>600</v>
      </c>
      <c r="K106" s="14">
        <f t="shared" si="6"/>
        <v>1200</v>
      </c>
      <c r="L106" s="16">
        <v>42916</v>
      </c>
      <c r="M106" s="13" t="s">
        <v>110</v>
      </c>
      <c r="N106" s="13">
        <v>1</v>
      </c>
      <c r="O106" s="18">
        <f t="shared" si="5"/>
        <v>600</v>
      </c>
      <c r="P106" s="42">
        <v>42989</v>
      </c>
      <c r="Q106" s="13">
        <v>4431</v>
      </c>
      <c r="R106" s="8" t="s">
        <v>137</v>
      </c>
    </row>
    <row r="107" spans="1:19" ht="180" x14ac:dyDescent="0.25">
      <c r="A107" s="13" t="s">
        <v>26</v>
      </c>
      <c r="B107" s="8" t="s">
        <v>25</v>
      </c>
      <c r="C107" s="9">
        <v>43010</v>
      </c>
      <c r="D107" s="15">
        <v>600000</v>
      </c>
      <c r="E107" s="8" t="s">
        <v>32</v>
      </c>
      <c r="F107" s="13">
        <v>68</v>
      </c>
      <c r="G107" s="8" t="s">
        <v>126</v>
      </c>
      <c r="H107" s="13" t="s">
        <v>121</v>
      </c>
      <c r="I107" s="13">
        <v>1</v>
      </c>
      <c r="J107" s="14">
        <v>110</v>
      </c>
      <c r="K107" s="14">
        <f t="shared" si="6"/>
        <v>110</v>
      </c>
      <c r="L107" s="16" t="s">
        <v>20</v>
      </c>
      <c r="M107" s="16" t="s">
        <v>20</v>
      </c>
      <c r="N107" s="16" t="s">
        <v>20</v>
      </c>
      <c r="O107" s="16" t="s">
        <v>20</v>
      </c>
      <c r="P107" s="42"/>
    </row>
    <row r="108" spans="1:19" ht="105" x14ac:dyDescent="0.25">
      <c r="A108" s="13" t="s">
        <v>26</v>
      </c>
      <c r="B108" s="8" t="s">
        <v>25</v>
      </c>
      <c r="C108" s="9">
        <v>43010</v>
      </c>
      <c r="D108" s="15">
        <v>170000</v>
      </c>
      <c r="E108" s="8" t="s">
        <v>27</v>
      </c>
      <c r="F108" s="13">
        <v>103</v>
      </c>
      <c r="G108" s="8" t="s">
        <v>130</v>
      </c>
      <c r="H108" s="13" t="s">
        <v>122</v>
      </c>
      <c r="I108" s="13">
        <v>2</v>
      </c>
      <c r="K108" s="14">
        <f t="shared" si="6"/>
        <v>0</v>
      </c>
      <c r="L108" s="16">
        <v>42916</v>
      </c>
      <c r="M108" s="13" t="s">
        <v>113</v>
      </c>
      <c r="N108" s="13">
        <v>2</v>
      </c>
      <c r="O108" s="18">
        <f t="shared" ref="O108:O109" si="7">N108*J108</f>
        <v>0</v>
      </c>
      <c r="P108" s="42">
        <v>42948</v>
      </c>
      <c r="Q108" s="13">
        <v>8287</v>
      </c>
      <c r="R108" s="8" t="s">
        <v>108</v>
      </c>
    </row>
    <row r="109" spans="1:19" ht="90" x14ac:dyDescent="0.25">
      <c r="A109" s="13" t="s">
        <v>26</v>
      </c>
      <c r="B109" s="8" t="s">
        <v>25</v>
      </c>
      <c r="C109" s="9">
        <v>43010</v>
      </c>
      <c r="D109" s="15">
        <v>170000</v>
      </c>
      <c r="E109" s="8" t="s">
        <v>27</v>
      </c>
      <c r="F109" s="13">
        <v>9</v>
      </c>
      <c r="G109" s="8" t="s">
        <v>37</v>
      </c>
      <c r="H109" s="13" t="s">
        <v>122</v>
      </c>
      <c r="I109" s="13">
        <v>2</v>
      </c>
      <c r="K109" s="14">
        <f t="shared" ref="K109:K112" si="8">J109*I109</f>
        <v>0</v>
      </c>
      <c r="L109" s="16">
        <v>42916</v>
      </c>
      <c r="M109" s="13" t="s">
        <v>112</v>
      </c>
      <c r="N109" s="13">
        <v>2</v>
      </c>
      <c r="O109" s="18">
        <f t="shared" si="7"/>
        <v>0</v>
      </c>
      <c r="P109" s="42" t="s">
        <v>138</v>
      </c>
      <c r="Q109" s="13" t="s">
        <v>139</v>
      </c>
      <c r="R109" s="8" t="s">
        <v>108</v>
      </c>
    </row>
    <row r="110" spans="1:19" ht="195" x14ac:dyDescent="0.25">
      <c r="A110" s="13" t="s">
        <v>26</v>
      </c>
      <c r="B110" s="8" t="s">
        <v>25</v>
      </c>
      <c r="C110" s="9">
        <v>43010</v>
      </c>
      <c r="D110" s="15">
        <v>170000</v>
      </c>
      <c r="E110" s="8" t="s">
        <v>27</v>
      </c>
      <c r="F110" s="13">
        <v>2</v>
      </c>
      <c r="G110" s="8" t="s">
        <v>71</v>
      </c>
      <c r="H110" s="13" t="s">
        <v>122</v>
      </c>
      <c r="I110" s="13">
        <v>2</v>
      </c>
      <c r="K110" s="14">
        <f t="shared" si="8"/>
        <v>0</v>
      </c>
      <c r="L110" s="16">
        <v>42916</v>
      </c>
      <c r="M110" s="13" t="s">
        <v>113</v>
      </c>
      <c r="N110" s="13">
        <v>2</v>
      </c>
      <c r="O110" s="18">
        <f>N110*J110</f>
        <v>0</v>
      </c>
      <c r="P110" s="42">
        <v>42948</v>
      </c>
      <c r="Q110" s="13">
        <v>8287</v>
      </c>
      <c r="R110" s="8" t="s">
        <v>108</v>
      </c>
    </row>
    <row r="111" spans="1:19" ht="180" x14ac:dyDescent="0.25">
      <c r="A111" s="13" t="s">
        <v>26</v>
      </c>
      <c r="B111" s="8" t="s">
        <v>25</v>
      </c>
      <c r="C111" s="9">
        <v>43010</v>
      </c>
      <c r="D111" s="15">
        <v>170000</v>
      </c>
      <c r="E111" s="8" t="s">
        <v>27</v>
      </c>
      <c r="F111" s="13">
        <v>68</v>
      </c>
      <c r="G111" s="8" t="s">
        <v>126</v>
      </c>
      <c r="H111" s="13" t="s">
        <v>122</v>
      </c>
      <c r="I111" s="13">
        <v>1</v>
      </c>
      <c r="J111" s="14">
        <v>110</v>
      </c>
      <c r="K111" s="14">
        <f t="shared" si="8"/>
        <v>110</v>
      </c>
      <c r="L111" s="16">
        <v>42916</v>
      </c>
      <c r="M111" s="13" t="s">
        <v>111</v>
      </c>
      <c r="N111" s="13">
        <v>2</v>
      </c>
      <c r="O111" s="18">
        <f t="shared" ref="O111" si="9">N111*J111</f>
        <v>220</v>
      </c>
      <c r="P111" s="42">
        <v>42989</v>
      </c>
      <c r="Q111" s="13">
        <v>4430</v>
      </c>
      <c r="R111" s="8" t="s">
        <v>108</v>
      </c>
    </row>
    <row r="112" spans="1:19" ht="90" x14ac:dyDescent="0.25">
      <c r="A112" s="13" t="s">
        <v>26</v>
      </c>
      <c r="B112" s="8" t="s">
        <v>25</v>
      </c>
      <c r="C112" s="9">
        <v>43010</v>
      </c>
      <c r="D112" s="15">
        <v>180000</v>
      </c>
      <c r="E112" s="8" t="s">
        <v>24</v>
      </c>
      <c r="F112" s="13">
        <v>9</v>
      </c>
      <c r="G112" s="8" t="s">
        <v>37</v>
      </c>
      <c r="H112" s="13" t="s">
        <v>123</v>
      </c>
      <c r="I112" s="13">
        <v>10</v>
      </c>
      <c r="K112" s="14">
        <f t="shared" si="8"/>
        <v>0</v>
      </c>
      <c r="L112" s="16">
        <v>42916</v>
      </c>
      <c r="M112" s="13" t="s">
        <v>114</v>
      </c>
      <c r="N112" s="13">
        <v>6</v>
      </c>
      <c r="O112" s="18">
        <f>N112*J112</f>
        <v>0</v>
      </c>
      <c r="P112" s="42" t="s">
        <v>140</v>
      </c>
      <c r="Q112" s="13" t="s">
        <v>141</v>
      </c>
      <c r="R112" s="8" t="s">
        <v>108</v>
      </c>
    </row>
    <row r="113" spans="1:17" x14ac:dyDescent="0.25">
      <c r="A113" s="13"/>
      <c r="B113" s="8"/>
      <c r="C113" s="9"/>
      <c r="D113" s="15"/>
      <c r="G113" s="8"/>
      <c r="L113" s="16"/>
      <c r="O113" s="18"/>
    </row>
    <row r="114" spans="1:17" x14ac:dyDescent="0.25">
      <c r="A114" s="13"/>
      <c r="B114" s="8"/>
      <c r="C114" s="9"/>
      <c r="D114" s="15"/>
      <c r="G114" s="8"/>
      <c r="L114" s="16"/>
      <c r="O114" s="18"/>
    </row>
    <row r="115" spans="1:17" x14ac:dyDescent="0.25">
      <c r="A115" s="13"/>
      <c r="B115" s="8"/>
      <c r="C115" s="9"/>
      <c r="D115" s="15"/>
      <c r="G115" s="8"/>
      <c r="L115" s="16"/>
      <c r="O115" s="18"/>
      <c r="P115" s="10"/>
      <c r="Q115" s="8"/>
    </row>
    <row r="116" spans="1:17" x14ac:dyDescent="0.25">
      <c r="A116" s="13"/>
      <c r="B116" s="8"/>
      <c r="C116" s="9"/>
      <c r="D116" s="15"/>
      <c r="G116" s="8"/>
      <c r="L116" s="16"/>
      <c r="O116" s="18"/>
      <c r="P116" s="10"/>
      <c r="Q116" s="8"/>
    </row>
    <row r="117" spans="1:17" x14ac:dyDescent="0.25">
      <c r="A117" s="13"/>
      <c r="B117" s="8"/>
      <c r="C117" s="9"/>
      <c r="D117" s="15"/>
      <c r="G117" s="8"/>
      <c r="L117" s="16"/>
      <c r="O117" s="18"/>
    </row>
    <row r="118" spans="1:17" x14ac:dyDescent="0.25">
      <c r="G118" s="8"/>
      <c r="O118" s="18"/>
    </row>
    <row r="119" spans="1:17" x14ac:dyDescent="0.25">
      <c r="G119" s="8"/>
      <c r="O119" s="18"/>
    </row>
    <row r="120" spans="1:17" x14ac:dyDescent="0.25">
      <c r="G120" s="8"/>
      <c r="O120" s="18"/>
    </row>
    <row r="121" spans="1:17" x14ac:dyDescent="0.25">
      <c r="G121" s="8"/>
      <c r="O121" s="18"/>
    </row>
    <row r="122" spans="1:17" x14ac:dyDescent="0.25">
      <c r="G122" s="8"/>
      <c r="O122" s="18"/>
    </row>
    <row r="123" spans="1:17" x14ac:dyDescent="0.25">
      <c r="O123" s="18"/>
    </row>
    <row r="124" spans="1:17" x14ac:dyDescent="0.25">
      <c r="O124" s="18"/>
    </row>
    <row r="125" spans="1:17" x14ac:dyDescent="0.25">
      <c r="O125" s="18"/>
    </row>
    <row r="126" spans="1:17" x14ac:dyDescent="0.25">
      <c r="O126" s="18"/>
    </row>
    <row r="127" spans="1:17" x14ac:dyDescent="0.25">
      <c r="O127" s="18"/>
    </row>
    <row r="128" spans="1:17" x14ac:dyDescent="0.25">
      <c r="O128" s="18"/>
    </row>
    <row r="129" spans="15:15" x14ac:dyDescent="0.25">
      <c r="O129" s="18"/>
    </row>
    <row r="130" spans="15:15" x14ac:dyDescent="0.25">
      <c r="O130" s="18"/>
    </row>
    <row r="131" spans="15:15" x14ac:dyDescent="0.25">
      <c r="O131" s="18"/>
    </row>
    <row r="132" spans="15:15" x14ac:dyDescent="0.25">
      <c r="O132" s="18"/>
    </row>
    <row r="133" spans="15:15" x14ac:dyDescent="0.25">
      <c r="O133" s="18"/>
    </row>
    <row r="134" spans="15:15" x14ac:dyDescent="0.25">
      <c r="O134" s="18"/>
    </row>
    <row r="135" spans="15:15" x14ac:dyDescent="0.25">
      <c r="O135" s="18"/>
    </row>
    <row r="136" spans="15:15" x14ac:dyDescent="0.25">
      <c r="O136" s="18"/>
    </row>
  </sheetData>
  <autoFilter ref="A1:R136"/>
  <sortState ref="F2:J108">
    <sortCondition ref="F2:F108"/>
  </sortState>
  <pageMargins left="0.511811024" right="0.511811024" top="0.78740157499999996" bottom="0.78740157499999996" header="0.31496062000000002" footer="0.31496062000000002"/>
  <pageSetup paperSize="9" scale="1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J14"/>
  <sheetViews>
    <sheetView showGridLines="0" tabSelected="1" workbookViewId="0">
      <selection sqref="A1:E1"/>
    </sheetView>
  </sheetViews>
  <sheetFormatPr defaultRowHeight="15" x14ac:dyDescent="0.25"/>
  <cols>
    <col min="1" max="5" width="19.5703125" customWidth="1"/>
  </cols>
  <sheetData>
    <row r="1" spans="1:10" ht="52.5" customHeight="1" x14ac:dyDescent="0.25">
      <c r="A1" s="43" t="s">
        <v>19</v>
      </c>
      <c r="B1" s="44"/>
      <c r="C1" s="44"/>
      <c r="D1" s="44"/>
      <c r="E1" s="44"/>
      <c r="F1" s="5"/>
    </row>
    <row r="2" spans="1:10" ht="54" customHeight="1" x14ac:dyDescent="0.25">
      <c r="A2" s="45" t="s">
        <v>21</v>
      </c>
      <c r="B2" s="45"/>
      <c r="C2" s="45"/>
      <c r="D2" s="45"/>
      <c r="E2" s="45"/>
      <c r="F2" s="5"/>
    </row>
    <row r="3" spans="1:10" ht="41.25" customHeight="1" x14ac:dyDescent="0.25"/>
    <row r="4" spans="1:10" ht="54" customHeight="1" x14ac:dyDescent="0.25">
      <c r="J4" s="41"/>
    </row>
    <row r="5" spans="1:10" ht="41.25" customHeight="1" x14ac:dyDescent="0.25"/>
    <row r="6" spans="1:10" ht="41.25" customHeight="1" x14ac:dyDescent="0.25"/>
    <row r="7" spans="1:10" ht="41.25" customHeight="1" x14ac:dyDescent="0.25"/>
    <row r="8" spans="1:10" ht="41.25" customHeight="1" x14ac:dyDescent="0.25"/>
    <row r="9" spans="1:10" ht="41.25" customHeight="1" x14ac:dyDescent="0.25"/>
    <row r="10" spans="1:10" ht="41.25" customHeight="1" x14ac:dyDescent="0.25"/>
    <row r="11" spans="1:10" ht="41.25" customHeight="1" x14ac:dyDescent="0.25"/>
    <row r="12" spans="1:10" ht="41.25" customHeight="1" x14ac:dyDescent="0.25"/>
    <row r="13" spans="1:10" ht="41.25" customHeight="1" x14ac:dyDescent="0.25"/>
    <row r="14" spans="1:10" ht="41.25" customHeight="1" x14ac:dyDescent="0.25"/>
  </sheetData>
  <sheetProtection algorithmName="SHA-512" hashValue="t+mcqFPvNe4nd8qfZP9ulR/PDqDw8xe2FtH8E0CWi1pzVg5TinzdbhXSKgbITaYXTk7KxqYO9ThSqoKFKfdzCw==" saltValue="BfVhFaiUIEAiqDOh6mynpA==" spinCount="100000" sheet="1" objects="1" scenarios="1" selectLockedCells="1"/>
  <mergeCells count="2">
    <mergeCell ref="A1:E1"/>
    <mergeCell ref="A2:E2"/>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O402"/>
  <sheetViews>
    <sheetView workbookViewId="0">
      <selection activeCell="C4" sqref="C4"/>
    </sheetView>
  </sheetViews>
  <sheetFormatPr defaultRowHeight="15" x14ac:dyDescent="0.25"/>
  <cols>
    <col min="1" max="1" width="63.28515625" customWidth="1"/>
    <col min="2" max="2" width="16.28515625" style="23" customWidth="1"/>
    <col min="3" max="3" width="29.28515625" style="21" customWidth="1"/>
    <col min="4" max="4" width="14.7109375" style="3" customWidth="1"/>
    <col min="5" max="5" width="19.7109375" style="3" customWidth="1"/>
    <col min="6" max="6" width="16.7109375" customWidth="1"/>
    <col min="7" max="7" width="18.140625" customWidth="1"/>
    <col min="8" max="8" width="16.42578125" customWidth="1"/>
  </cols>
  <sheetData>
    <row r="1" spans="1:15" ht="21" customHeight="1" thickBot="1" x14ac:dyDescent="0.3">
      <c r="A1" s="1" t="s">
        <v>23</v>
      </c>
      <c r="B1" s="20"/>
      <c r="G1" s="46"/>
    </row>
    <row r="2" spans="1:15" ht="16.5" thickTop="1" thickBot="1" x14ac:dyDescent="0.3">
      <c r="A2" s="35" t="s">
        <v>3</v>
      </c>
      <c r="B2" s="22">
        <v>100070</v>
      </c>
      <c r="G2" s="46"/>
    </row>
    <row r="3" spans="1:15" ht="26.25" customHeight="1" thickTop="1" thickBot="1" x14ac:dyDescent="0.3">
      <c r="G3" s="47"/>
    </row>
    <row r="4" spans="1:15" s="2" customFormat="1" ht="31.5" thickTop="1" thickBot="1" x14ac:dyDescent="0.3">
      <c r="A4" s="36" t="s">
        <v>6</v>
      </c>
      <c r="B4" s="37" t="s">
        <v>11</v>
      </c>
      <c r="C4" s="37" t="s">
        <v>16</v>
      </c>
      <c r="D4" s="38" t="s">
        <v>10</v>
      </c>
      <c r="E4" s="37" t="s">
        <v>7</v>
      </c>
      <c r="F4" s="37" t="s">
        <v>12</v>
      </c>
      <c r="G4" s="24" t="s">
        <v>22</v>
      </c>
      <c r="H4"/>
      <c r="I4"/>
      <c r="J4"/>
      <c r="K4"/>
      <c r="L4"/>
      <c r="M4"/>
      <c r="N4"/>
      <c r="O4"/>
    </row>
    <row r="5" spans="1:15" s="19" customFormat="1" ht="45.75" thickTop="1" x14ac:dyDescent="0.25">
      <c r="A5" s="25" t="s">
        <v>131</v>
      </c>
      <c r="B5" s="26" t="s">
        <v>20</v>
      </c>
      <c r="C5" s="26" t="s">
        <v>124</v>
      </c>
      <c r="D5" s="27" t="s">
        <v>20</v>
      </c>
      <c r="E5" s="26">
        <v>4</v>
      </c>
      <c r="F5" s="26" t="s">
        <v>20</v>
      </c>
      <c r="G5" s="28">
        <v>0</v>
      </c>
      <c r="H5"/>
      <c r="I5"/>
      <c r="J5"/>
      <c r="K5"/>
      <c r="L5"/>
      <c r="M5"/>
      <c r="N5"/>
      <c r="O5"/>
    </row>
    <row r="6" spans="1:15" s="19" customFormat="1" ht="60" x14ac:dyDescent="0.25">
      <c r="A6" s="25" t="s">
        <v>34</v>
      </c>
      <c r="B6" s="26" t="s">
        <v>89</v>
      </c>
      <c r="C6" s="26" t="s">
        <v>137</v>
      </c>
      <c r="D6" s="27">
        <v>42832</v>
      </c>
      <c r="E6" s="26">
        <v>6</v>
      </c>
      <c r="F6" s="26">
        <v>3</v>
      </c>
      <c r="G6" s="29">
        <v>407.09999999999997</v>
      </c>
      <c r="H6"/>
      <c r="I6"/>
      <c r="J6"/>
      <c r="K6"/>
      <c r="L6"/>
      <c r="M6"/>
      <c r="N6"/>
      <c r="O6"/>
    </row>
    <row r="7" spans="1:15" s="19" customFormat="1" ht="30.75" thickBot="1" x14ac:dyDescent="0.3">
      <c r="A7" s="25" t="s">
        <v>33</v>
      </c>
      <c r="B7" s="26" t="s">
        <v>89</v>
      </c>
      <c r="C7" s="26" t="s">
        <v>108</v>
      </c>
      <c r="D7" s="27">
        <v>42832</v>
      </c>
      <c r="E7" s="26">
        <v>2</v>
      </c>
      <c r="F7" s="26">
        <v>2</v>
      </c>
      <c r="G7" s="29">
        <v>79.8</v>
      </c>
      <c r="H7"/>
      <c r="I7"/>
      <c r="J7"/>
      <c r="K7"/>
      <c r="L7"/>
      <c r="M7"/>
      <c r="N7"/>
      <c r="O7"/>
    </row>
    <row r="8" spans="1:15" s="33" customFormat="1" ht="16.5" thickTop="1" thickBot="1" x14ac:dyDescent="0.3">
      <c r="A8" s="30" t="s">
        <v>18</v>
      </c>
      <c r="B8" s="4"/>
      <c r="C8" s="4"/>
      <c r="D8" s="4"/>
      <c r="E8" s="4"/>
      <c r="F8" s="31"/>
      <c r="G8" s="32">
        <v>486.9</v>
      </c>
      <c r="H8"/>
      <c r="I8"/>
      <c r="J8"/>
      <c r="K8"/>
      <c r="L8"/>
      <c r="M8"/>
      <c r="N8"/>
      <c r="O8"/>
    </row>
    <row r="9" spans="1:15" s="33" customFormat="1" ht="15.75" thickTop="1" x14ac:dyDescent="0.25">
      <c r="A9"/>
      <c r="B9"/>
      <c r="C9"/>
      <c r="D9"/>
      <c r="E9"/>
      <c r="F9"/>
      <c r="G9"/>
      <c r="H9"/>
      <c r="I9"/>
      <c r="J9"/>
      <c r="K9"/>
      <c r="L9"/>
      <c r="M9"/>
      <c r="N9"/>
      <c r="O9"/>
    </row>
    <row r="10" spans="1:15" s="34" customFormat="1" ht="15.75" thickBot="1" x14ac:dyDescent="0.3">
      <c r="A10"/>
      <c r="B10"/>
      <c r="C10"/>
      <c r="D10"/>
      <c r="E10"/>
      <c r="F10"/>
      <c r="G10"/>
      <c r="H10"/>
      <c r="I10"/>
      <c r="J10"/>
      <c r="K10"/>
      <c r="L10"/>
      <c r="M10"/>
      <c r="N10"/>
      <c r="O10"/>
    </row>
    <row r="11" spans="1:15" ht="16.5" thickTop="1" thickBot="1" x14ac:dyDescent="0.3">
      <c r="B11"/>
      <c r="C11"/>
      <c r="D11"/>
      <c r="E11"/>
    </row>
    <row r="12" spans="1:15" ht="15.75" thickTop="1" x14ac:dyDescent="0.25">
      <c r="B12"/>
      <c r="C12"/>
      <c r="D12"/>
      <c r="E12"/>
    </row>
    <row r="13" spans="1:15" ht="15.75" thickTop="1" x14ac:dyDescent="0.25">
      <c r="B13"/>
      <c r="C13"/>
      <c r="D13"/>
      <c r="E13"/>
    </row>
    <row r="14" spans="1:15" x14ac:dyDescent="0.25">
      <c r="B14"/>
      <c r="C14"/>
      <c r="D14"/>
      <c r="E14"/>
    </row>
    <row r="15" spans="1:15" x14ac:dyDescent="0.25">
      <c r="B15"/>
      <c r="C15"/>
      <c r="D15"/>
      <c r="E15"/>
    </row>
    <row r="16" spans="1:15"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x14ac:dyDescent="0.25">
      <c r="B399"/>
      <c r="C399"/>
      <c r="D399"/>
      <c r="E399"/>
    </row>
    <row r="400" spans="2:5" x14ac:dyDescent="0.25">
      <c r="B400"/>
      <c r="C400"/>
      <c r="D400"/>
      <c r="E400"/>
    </row>
    <row r="401" spans="2:5" x14ac:dyDescent="0.25">
      <c r="B401"/>
      <c r="C401"/>
      <c r="D401"/>
      <c r="E401"/>
    </row>
    <row r="402" spans="2:5" x14ac:dyDescent="0.25">
      <c r="B402"/>
      <c r="C402"/>
      <c r="D402"/>
      <c r="E402"/>
    </row>
  </sheetData>
  <sheetProtection algorithmName="SHA-512" hashValue="48nV3RL/2Ui8WV9iorVoavXzM7UynMFpzyt7RUdc5pqIxdPyCp5qloS3VS/JLcX/xhlELNm4GEyTzFqjDalDtA==" saltValue="us7f0Dclf4oxwU1bnFQ2iw==" spinCount="100000" sheet="1" objects="1" scenarios="1"/>
  <mergeCells count="1">
    <mergeCell ref="G1:G3"/>
  </mergeCells>
  <pageMargins left="0.511811024" right="0.511811024" top="0.78740157499999996" bottom="0.78740157499999996" header="0.31496062000000002" footer="0.31496062000000002"/>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O402"/>
  <sheetViews>
    <sheetView topLeftCell="A34" workbookViewId="0">
      <selection activeCell="A59" sqref="A59"/>
    </sheetView>
  </sheetViews>
  <sheetFormatPr defaultRowHeight="15" x14ac:dyDescent="0.25"/>
  <cols>
    <col min="1" max="1" width="63.28515625" customWidth="1"/>
    <col min="2" max="2" width="16.28515625" style="40" customWidth="1"/>
    <col min="3" max="3" width="29.28515625" style="21" customWidth="1"/>
    <col min="4" max="4" width="14.7109375" style="3" customWidth="1"/>
    <col min="5" max="5" width="19.7109375" style="3" customWidth="1"/>
    <col min="6" max="6" width="16.7109375" customWidth="1"/>
    <col min="7" max="7" width="18.140625" customWidth="1"/>
    <col min="8" max="8" width="16.42578125" customWidth="1"/>
  </cols>
  <sheetData>
    <row r="1" spans="1:15" ht="21" customHeight="1" thickBot="1" x14ac:dyDescent="0.3">
      <c r="A1" s="1" t="s">
        <v>133</v>
      </c>
      <c r="B1" s="20"/>
      <c r="G1" s="46"/>
    </row>
    <row r="2" spans="1:15" ht="16.5" thickTop="1" thickBot="1" x14ac:dyDescent="0.3">
      <c r="A2" s="35" t="s">
        <v>3</v>
      </c>
      <c r="B2" s="22">
        <v>150100</v>
      </c>
      <c r="G2" s="46"/>
    </row>
    <row r="3" spans="1:15" ht="26.25" customHeight="1" thickTop="1" thickBot="1" x14ac:dyDescent="0.3">
      <c r="G3" s="47"/>
    </row>
    <row r="4" spans="1:15" s="2" customFormat="1" ht="31.5" thickTop="1" thickBot="1" x14ac:dyDescent="0.3">
      <c r="A4" s="36" t="s">
        <v>6</v>
      </c>
      <c r="B4" s="37" t="s">
        <v>11</v>
      </c>
      <c r="C4" s="37" t="s">
        <v>16</v>
      </c>
      <c r="D4" s="38" t="s">
        <v>10</v>
      </c>
      <c r="E4" s="37" t="s">
        <v>7</v>
      </c>
      <c r="F4" s="37" t="s">
        <v>12</v>
      </c>
      <c r="G4" s="24" t="s">
        <v>22</v>
      </c>
      <c r="H4"/>
      <c r="I4"/>
      <c r="J4"/>
      <c r="K4"/>
      <c r="L4"/>
      <c r="M4"/>
      <c r="N4"/>
      <c r="O4"/>
    </row>
    <row r="5" spans="1:15" s="19" customFormat="1" ht="60.75" thickTop="1" x14ac:dyDescent="0.25">
      <c r="A5" s="25" t="s">
        <v>50</v>
      </c>
      <c r="B5" s="26" t="s">
        <v>91</v>
      </c>
      <c r="C5" s="26" t="s">
        <v>137</v>
      </c>
      <c r="D5" s="27">
        <v>42832</v>
      </c>
      <c r="E5" s="26">
        <v>4</v>
      </c>
      <c r="F5" s="26">
        <v>1</v>
      </c>
      <c r="G5" s="28">
        <v>37.869999999999997</v>
      </c>
      <c r="H5"/>
      <c r="I5"/>
      <c r="J5"/>
      <c r="K5"/>
      <c r="L5"/>
      <c r="M5"/>
      <c r="N5"/>
      <c r="O5"/>
    </row>
    <row r="6" spans="1:15" s="19" customFormat="1" ht="30" x14ac:dyDescent="0.25">
      <c r="A6" s="25" t="s">
        <v>66</v>
      </c>
      <c r="B6" s="26" t="s">
        <v>95</v>
      </c>
      <c r="C6" s="26" t="s">
        <v>108</v>
      </c>
      <c r="D6" s="27">
        <v>42832</v>
      </c>
      <c r="E6" s="26">
        <v>2</v>
      </c>
      <c r="F6" s="26">
        <v>2</v>
      </c>
      <c r="G6" s="29">
        <v>78</v>
      </c>
      <c r="H6"/>
      <c r="I6"/>
      <c r="J6"/>
      <c r="K6"/>
      <c r="L6"/>
      <c r="M6"/>
      <c r="N6"/>
      <c r="O6"/>
    </row>
    <row r="7" spans="1:15" s="19" customFormat="1" ht="60" x14ac:dyDescent="0.25">
      <c r="A7" s="25" t="s">
        <v>38</v>
      </c>
      <c r="B7" s="26" t="s">
        <v>89</v>
      </c>
      <c r="C7" s="26" t="s">
        <v>137</v>
      </c>
      <c r="D7" s="27">
        <v>42832</v>
      </c>
      <c r="E7" s="26">
        <v>5</v>
      </c>
      <c r="F7" s="26">
        <v>3</v>
      </c>
      <c r="G7" s="29">
        <v>35.700000000000003</v>
      </c>
      <c r="H7"/>
      <c r="I7"/>
      <c r="J7"/>
      <c r="K7"/>
      <c r="L7"/>
      <c r="M7"/>
      <c r="N7"/>
      <c r="O7"/>
    </row>
    <row r="8" spans="1:15" s="33" customFormat="1" ht="60" x14ac:dyDescent="0.25">
      <c r="A8" s="25" t="s">
        <v>39</v>
      </c>
      <c r="B8" s="26" t="s">
        <v>89</v>
      </c>
      <c r="C8" s="26" t="s">
        <v>137</v>
      </c>
      <c r="D8" s="27">
        <v>42832</v>
      </c>
      <c r="E8" s="26">
        <v>5</v>
      </c>
      <c r="F8" s="26">
        <v>3</v>
      </c>
      <c r="G8" s="29">
        <v>33.599999999999994</v>
      </c>
      <c r="H8"/>
      <c r="I8"/>
      <c r="J8"/>
      <c r="K8"/>
      <c r="L8"/>
      <c r="M8"/>
      <c r="N8"/>
      <c r="O8"/>
    </row>
    <row r="9" spans="1:15" s="33" customFormat="1" ht="105" x14ac:dyDescent="0.25">
      <c r="A9" s="25" t="s">
        <v>128</v>
      </c>
      <c r="B9" s="26" t="s">
        <v>107</v>
      </c>
      <c r="C9" s="26" t="s">
        <v>137</v>
      </c>
      <c r="D9" s="27">
        <v>42916</v>
      </c>
      <c r="E9" s="26">
        <v>3</v>
      </c>
      <c r="F9" s="26">
        <v>2</v>
      </c>
      <c r="G9" s="29">
        <v>540</v>
      </c>
      <c r="H9"/>
      <c r="I9"/>
      <c r="J9"/>
      <c r="K9"/>
      <c r="L9"/>
      <c r="M9"/>
      <c r="N9"/>
      <c r="O9"/>
    </row>
    <row r="10" spans="1:15" s="34" customFormat="1" ht="75" x14ac:dyDescent="0.25">
      <c r="A10" s="25" t="s">
        <v>129</v>
      </c>
      <c r="B10" s="26" t="s">
        <v>107</v>
      </c>
      <c r="C10" s="26" t="s">
        <v>108</v>
      </c>
      <c r="D10" s="27">
        <v>42916</v>
      </c>
      <c r="E10" s="26">
        <v>1</v>
      </c>
      <c r="F10" s="26">
        <v>1</v>
      </c>
      <c r="G10" s="29">
        <v>1650</v>
      </c>
      <c r="H10"/>
      <c r="I10"/>
      <c r="J10"/>
      <c r="K10"/>
      <c r="L10"/>
      <c r="M10"/>
      <c r="N10"/>
      <c r="O10"/>
    </row>
    <row r="11" spans="1:15" ht="45" x14ac:dyDescent="0.25">
      <c r="A11" s="25" t="s">
        <v>54</v>
      </c>
      <c r="B11" s="26" t="s">
        <v>91</v>
      </c>
      <c r="C11" s="26" t="s">
        <v>108</v>
      </c>
      <c r="D11" s="27">
        <v>42832</v>
      </c>
      <c r="E11" s="26">
        <v>15</v>
      </c>
      <c r="F11" s="26">
        <v>15</v>
      </c>
      <c r="G11" s="29">
        <v>600</v>
      </c>
    </row>
    <row r="12" spans="1:15" ht="45" x14ac:dyDescent="0.25">
      <c r="A12" s="25" t="s">
        <v>55</v>
      </c>
      <c r="B12" s="26" t="s">
        <v>91</v>
      </c>
      <c r="C12" s="26" t="s">
        <v>108</v>
      </c>
      <c r="D12" s="27">
        <v>42832</v>
      </c>
      <c r="E12" s="26">
        <v>15</v>
      </c>
      <c r="F12" s="26">
        <v>15</v>
      </c>
      <c r="G12" s="29">
        <v>600</v>
      </c>
    </row>
    <row r="13" spans="1:15" ht="75" x14ac:dyDescent="0.25">
      <c r="A13" s="25" t="s">
        <v>47</v>
      </c>
      <c r="B13" s="26" t="s">
        <v>91</v>
      </c>
      <c r="C13" s="26" t="s">
        <v>137</v>
      </c>
      <c r="D13" s="27">
        <v>42832</v>
      </c>
      <c r="E13" s="26">
        <v>15</v>
      </c>
      <c r="F13" s="26">
        <v>10</v>
      </c>
      <c r="G13" s="29">
        <v>1680</v>
      </c>
    </row>
    <row r="14" spans="1:15" ht="90" x14ac:dyDescent="0.25">
      <c r="A14" s="25" t="s">
        <v>35</v>
      </c>
      <c r="B14" s="26" t="s">
        <v>90</v>
      </c>
      <c r="C14" s="26" t="s">
        <v>137</v>
      </c>
      <c r="D14" s="27">
        <v>42832</v>
      </c>
      <c r="E14" s="26">
        <v>15</v>
      </c>
      <c r="F14" s="26">
        <v>10</v>
      </c>
      <c r="G14" s="29">
        <v>1289.1999999999998</v>
      </c>
    </row>
    <row r="15" spans="1:15" ht="90" x14ac:dyDescent="0.25">
      <c r="A15" s="25" t="s">
        <v>48</v>
      </c>
      <c r="B15" s="26" t="s">
        <v>91</v>
      </c>
      <c r="C15" s="26" t="s">
        <v>137</v>
      </c>
      <c r="D15" s="27">
        <v>42832</v>
      </c>
      <c r="E15" s="26">
        <v>40</v>
      </c>
      <c r="F15" s="26">
        <v>39</v>
      </c>
      <c r="G15" s="29">
        <v>6349.2000000000007</v>
      </c>
    </row>
    <row r="16" spans="1:15" ht="75" x14ac:dyDescent="0.25">
      <c r="A16" s="25" t="s">
        <v>60</v>
      </c>
      <c r="B16" s="26" t="s">
        <v>94</v>
      </c>
      <c r="C16" s="26" t="s">
        <v>108</v>
      </c>
      <c r="D16" s="27">
        <v>42832</v>
      </c>
      <c r="E16" s="26">
        <v>3</v>
      </c>
      <c r="F16" s="26">
        <v>3</v>
      </c>
      <c r="G16" s="29">
        <v>179.7</v>
      </c>
    </row>
    <row r="17" spans="1:7" ht="60" x14ac:dyDescent="0.25">
      <c r="A17" s="25" t="s">
        <v>56</v>
      </c>
      <c r="B17" s="26" t="s">
        <v>92</v>
      </c>
      <c r="C17" s="26" t="s">
        <v>108</v>
      </c>
      <c r="D17" s="27">
        <v>42832</v>
      </c>
      <c r="E17" s="26">
        <v>3</v>
      </c>
      <c r="F17" s="26">
        <v>3</v>
      </c>
      <c r="G17" s="29">
        <v>318.87</v>
      </c>
    </row>
    <row r="18" spans="1:7" ht="60" x14ac:dyDescent="0.25">
      <c r="A18" s="25" t="s">
        <v>57</v>
      </c>
      <c r="B18" s="26" t="s">
        <v>92</v>
      </c>
      <c r="C18" s="26" t="s">
        <v>108</v>
      </c>
      <c r="D18" s="27">
        <v>42832</v>
      </c>
      <c r="E18" s="26">
        <v>3</v>
      </c>
      <c r="F18" s="26">
        <v>3</v>
      </c>
      <c r="G18" s="29">
        <v>316.02</v>
      </c>
    </row>
    <row r="19" spans="1:7" ht="105" x14ac:dyDescent="0.25">
      <c r="A19" s="25" t="s">
        <v>36</v>
      </c>
      <c r="B19" s="26" t="s">
        <v>90</v>
      </c>
      <c r="C19" s="26" t="s">
        <v>108</v>
      </c>
      <c r="D19" s="27">
        <v>42832</v>
      </c>
      <c r="E19" s="26">
        <v>15</v>
      </c>
      <c r="F19" s="26">
        <v>15</v>
      </c>
      <c r="G19" s="29">
        <v>2833.5</v>
      </c>
    </row>
    <row r="20" spans="1:7" ht="60" x14ac:dyDescent="0.25">
      <c r="A20" s="25" t="s">
        <v>37</v>
      </c>
      <c r="B20" s="26" t="s">
        <v>89</v>
      </c>
      <c r="C20" s="26" t="s">
        <v>108</v>
      </c>
      <c r="D20" s="27">
        <v>42832</v>
      </c>
      <c r="E20" s="26">
        <v>10</v>
      </c>
      <c r="F20" s="26">
        <v>10</v>
      </c>
      <c r="G20" s="29">
        <v>1118</v>
      </c>
    </row>
    <row r="21" spans="1:7" ht="60" x14ac:dyDescent="0.25">
      <c r="A21" s="25" t="s">
        <v>61</v>
      </c>
      <c r="B21" s="26" t="s">
        <v>94</v>
      </c>
      <c r="C21" s="26" t="s">
        <v>137</v>
      </c>
      <c r="D21" s="27">
        <v>42832</v>
      </c>
      <c r="E21" s="26">
        <v>10</v>
      </c>
      <c r="F21" s="26">
        <v>7</v>
      </c>
      <c r="G21" s="29">
        <v>279.3</v>
      </c>
    </row>
    <row r="22" spans="1:7" ht="60" x14ac:dyDescent="0.25">
      <c r="A22" s="25" t="s">
        <v>63</v>
      </c>
      <c r="B22" s="26" t="s">
        <v>94</v>
      </c>
      <c r="C22" s="26" t="s">
        <v>137</v>
      </c>
      <c r="D22" s="27">
        <v>42832</v>
      </c>
      <c r="E22" s="26">
        <v>11</v>
      </c>
      <c r="F22" s="26">
        <v>2</v>
      </c>
      <c r="G22" s="29">
        <v>98</v>
      </c>
    </row>
    <row r="23" spans="1:7" ht="90" x14ac:dyDescent="0.25">
      <c r="A23" s="25" t="s">
        <v>49</v>
      </c>
      <c r="B23" s="26" t="s">
        <v>91</v>
      </c>
      <c r="C23" s="26" t="s">
        <v>137</v>
      </c>
      <c r="D23" s="27">
        <v>42832</v>
      </c>
      <c r="E23" s="26">
        <v>5</v>
      </c>
      <c r="F23" s="26">
        <v>3</v>
      </c>
      <c r="G23" s="29">
        <v>41.61</v>
      </c>
    </row>
    <row r="24" spans="1:7" ht="30" x14ac:dyDescent="0.25">
      <c r="A24" s="25" t="s">
        <v>69</v>
      </c>
      <c r="B24" s="26" t="s">
        <v>97</v>
      </c>
      <c r="C24" s="26" t="s">
        <v>108</v>
      </c>
      <c r="D24" s="27">
        <v>42832</v>
      </c>
      <c r="E24" s="26">
        <v>2</v>
      </c>
      <c r="F24" s="26">
        <v>2</v>
      </c>
      <c r="G24" s="29">
        <v>216</v>
      </c>
    </row>
    <row r="25" spans="1:7" ht="75" x14ac:dyDescent="0.25">
      <c r="A25" s="25" t="s">
        <v>67</v>
      </c>
      <c r="B25" s="26" t="s">
        <v>95</v>
      </c>
      <c r="C25" s="26" t="s">
        <v>137</v>
      </c>
      <c r="D25" s="27">
        <v>42832</v>
      </c>
      <c r="E25" s="26">
        <v>3</v>
      </c>
      <c r="F25" s="26">
        <v>2</v>
      </c>
      <c r="G25" s="29">
        <v>1456.16</v>
      </c>
    </row>
    <row r="26" spans="1:7" ht="60" x14ac:dyDescent="0.25">
      <c r="A26" s="25" t="s">
        <v>40</v>
      </c>
      <c r="B26" s="26" t="s">
        <v>89</v>
      </c>
      <c r="C26" s="26" t="s">
        <v>137</v>
      </c>
      <c r="D26" s="27">
        <v>42832</v>
      </c>
      <c r="E26" s="26">
        <v>4</v>
      </c>
      <c r="F26" s="26">
        <v>2</v>
      </c>
      <c r="G26" s="29">
        <v>735.8</v>
      </c>
    </row>
    <row r="27" spans="1:7" ht="60" x14ac:dyDescent="0.25">
      <c r="A27" s="25" t="s">
        <v>41</v>
      </c>
      <c r="B27" s="26" t="s">
        <v>89</v>
      </c>
      <c r="C27" s="26" t="s">
        <v>137</v>
      </c>
      <c r="D27" s="27">
        <v>42832</v>
      </c>
      <c r="E27" s="26">
        <v>2</v>
      </c>
      <c r="F27" s="26">
        <v>1</v>
      </c>
      <c r="G27" s="29">
        <v>98</v>
      </c>
    </row>
    <row r="28" spans="1:7" ht="60" x14ac:dyDescent="0.25">
      <c r="A28" s="25" t="s">
        <v>43</v>
      </c>
      <c r="B28" s="26" t="s">
        <v>89</v>
      </c>
      <c r="C28" s="26" t="s">
        <v>137</v>
      </c>
      <c r="D28" s="27">
        <v>42832</v>
      </c>
      <c r="E28" s="26">
        <v>10</v>
      </c>
      <c r="F28" s="26">
        <v>3</v>
      </c>
      <c r="G28" s="29">
        <v>29.400000000000002</v>
      </c>
    </row>
    <row r="29" spans="1:7" ht="60" x14ac:dyDescent="0.25">
      <c r="A29" s="25" t="s">
        <v>44</v>
      </c>
      <c r="B29" s="26" t="s">
        <v>89</v>
      </c>
      <c r="C29" s="26" t="s">
        <v>137</v>
      </c>
      <c r="D29" s="27">
        <v>42832</v>
      </c>
      <c r="E29" s="26">
        <v>10</v>
      </c>
      <c r="F29" s="26">
        <v>5</v>
      </c>
      <c r="G29" s="29">
        <v>49</v>
      </c>
    </row>
    <row r="30" spans="1:7" ht="60" x14ac:dyDescent="0.25">
      <c r="A30" s="25" t="s">
        <v>45</v>
      </c>
      <c r="B30" s="26" t="s">
        <v>89</v>
      </c>
      <c r="C30" s="26" t="s">
        <v>137</v>
      </c>
      <c r="D30" s="27">
        <v>42832</v>
      </c>
      <c r="E30" s="26">
        <v>10</v>
      </c>
      <c r="F30" s="26">
        <v>5</v>
      </c>
      <c r="G30" s="29">
        <v>59.5</v>
      </c>
    </row>
    <row r="31" spans="1:7" ht="45" x14ac:dyDescent="0.25">
      <c r="A31" s="25" t="s">
        <v>125</v>
      </c>
      <c r="B31" s="26" t="s">
        <v>107</v>
      </c>
      <c r="C31" s="26" t="s">
        <v>108</v>
      </c>
      <c r="D31" s="27">
        <v>42916</v>
      </c>
      <c r="E31" s="26">
        <v>1</v>
      </c>
      <c r="F31" s="26">
        <v>1</v>
      </c>
      <c r="G31" s="29">
        <v>690</v>
      </c>
    </row>
    <row r="32" spans="1:7" ht="105" x14ac:dyDescent="0.25">
      <c r="A32" s="25" t="s">
        <v>68</v>
      </c>
      <c r="B32" s="26" t="s">
        <v>96</v>
      </c>
      <c r="C32" s="26" t="s">
        <v>108</v>
      </c>
      <c r="D32" s="27">
        <v>42832</v>
      </c>
      <c r="E32" s="26">
        <v>2</v>
      </c>
      <c r="F32" s="26">
        <v>2</v>
      </c>
      <c r="G32" s="29">
        <v>252</v>
      </c>
    </row>
    <row r="33" spans="1:7" ht="75" x14ac:dyDescent="0.25">
      <c r="A33" s="25" t="s">
        <v>62</v>
      </c>
      <c r="B33" s="26" t="s">
        <v>94</v>
      </c>
      <c r="C33" s="26" t="s">
        <v>108</v>
      </c>
      <c r="D33" s="27">
        <v>42832</v>
      </c>
      <c r="E33" s="26">
        <v>4</v>
      </c>
      <c r="F33" s="26">
        <v>4</v>
      </c>
      <c r="G33" s="29">
        <v>320</v>
      </c>
    </row>
    <row r="34" spans="1:7" ht="90" x14ac:dyDescent="0.25">
      <c r="A34" s="25" t="s">
        <v>51</v>
      </c>
      <c r="B34" s="26" t="s">
        <v>91</v>
      </c>
      <c r="C34" s="26" t="s">
        <v>108</v>
      </c>
      <c r="D34" s="27">
        <v>42832</v>
      </c>
      <c r="E34" s="26">
        <v>2</v>
      </c>
      <c r="F34" s="26">
        <v>2</v>
      </c>
      <c r="G34" s="29">
        <v>154</v>
      </c>
    </row>
    <row r="35" spans="1:7" ht="90" x14ac:dyDescent="0.25">
      <c r="A35" s="25" t="s">
        <v>65</v>
      </c>
      <c r="B35" s="26" t="s">
        <v>94</v>
      </c>
      <c r="C35" s="26" t="s">
        <v>108</v>
      </c>
      <c r="D35" s="27">
        <v>42832</v>
      </c>
      <c r="E35" s="26">
        <v>2</v>
      </c>
      <c r="F35" s="26">
        <v>2</v>
      </c>
      <c r="G35" s="29">
        <v>125.6</v>
      </c>
    </row>
    <row r="36" spans="1:7" ht="90" x14ac:dyDescent="0.25">
      <c r="A36" s="25" t="s">
        <v>52</v>
      </c>
      <c r="B36" s="26" t="s">
        <v>91</v>
      </c>
      <c r="C36" s="26" t="s">
        <v>108</v>
      </c>
      <c r="D36" s="27">
        <v>42832</v>
      </c>
      <c r="E36" s="26">
        <v>2</v>
      </c>
      <c r="F36" s="26">
        <v>2</v>
      </c>
      <c r="G36" s="29">
        <v>137.74</v>
      </c>
    </row>
    <row r="37" spans="1:7" ht="90" x14ac:dyDescent="0.25">
      <c r="A37" s="25" t="s">
        <v>53</v>
      </c>
      <c r="B37" s="26" t="s">
        <v>91</v>
      </c>
      <c r="C37" s="26" t="s">
        <v>108</v>
      </c>
      <c r="D37" s="27">
        <v>42832</v>
      </c>
      <c r="E37" s="26">
        <v>2</v>
      </c>
      <c r="F37" s="26">
        <v>2</v>
      </c>
      <c r="G37" s="29">
        <v>109.34</v>
      </c>
    </row>
    <row r="38" spans="1:7" ht="60" x14ac:dyDescent="0.25">
      <c r="A38" s="25" t="s">
        <v>42</v>
      </c>
      <c r="B38" s="26" t="s">
        <v>89</v>
      </c>
      <c r="C38" s="26" t="s">
        <v>137</v>
      </c>
      <c r="D38" s="27">
        <v>42832</v>
      </c>
      <c r="E38" s="26">
        <v>4</v>
      </c>
      <c r="F38" s="26">
        <v>2</v>
      </c>
      <c r="G38" s="29">
        <v>787.8</v>
      </c>
    </row>
    <row r="39" spans="1:7" ht="60" x14ac:dyDescent="0.25">
      <c r="A39" s="25" t="s">
        <v>70</v>
      </c>
      <c r="B39" s="26" t="s">
        <v>97</v>
      </c>
      <c r="C39" s="26" t="s">
        <v>137</v>
      </c>
      <c r="D39" s="27">
        <v>42832</v>
      </c>
      <c r="E39" s="26">
        <v>10</v>
      </c>
      <c r="F39" s="26">
        <v>3</v>
      </c>
      <c r="G39" s="29">
        <v>40.5</v>
      </c>
    </row>
    <row r="40" spans="1:7" ht="30" x14ac:dyDescent="0.25">
      <c r="A40" s="25" t="s">
        <v>64</v>
      </c>
      <c r="B40" s="26" t="s">
        <v>94</v>
      </c>
      <c r="C40" s="26" t="s">
        <v>108</v>
      </c>
      <c r="D40" s="27">
        <v>42832</v>
      </c>
      <c r="E40" s="26">
        <v>1</v>
      </c>
      <c r="F40" s="26">
        <v>1</v>
      </c>
      <c r="G40" s="29">
        <v>330</v>
      </c>
    </row>
    <row r="41" spans="1:7" ht="60" x14ac:dyDescent="0.25">
      <c r="A41" s="25" t="s">
        <v>59</v>
      </c>
      <c r="B41" s="26" t="s">
        <v>93</v>
      </c>
      <c r="C41" s="26" t="s">
        <v>137</v>
      </c>
      <c r="D41" s="27">
        <v>42832</v>
      </c>
      <c r="E41" s="26">
        <v>4</v>
      </c>
      <c r="F41" s="26">
        <v>3</v>
      </c>
      <c r="G41" s="29">
        <v>300</v>
      </c>
    </row>
    <row r="42" spans="1:7" ht="60" x14ac:dyDescent="0.25">
      <c r="A42" s="25" t="s">
        <v>58</v>
      </c>
      <c r="B42" s="26" t="s">
        <v>93</v>
      </c>
      <c r="C42" s="26" t="s">
        <v>137</v>
      </c>
      <c r="D42" s="27">
        <v>42832</v>
      </c>
      <c r="E42" s="26">
        <v>4</v>
      </c>
      <c r="F42" s="26">
        <v>3</v>
      </c>
      <c r="G42" s="29">
        <v>300</v>
      </c>
    </row>
    <row r="43" spans="1:7" ht="60.75" thickBot="1" x14ac:dyDescent="0.3">
      <c r="A43" s="25" t="s">
        <v>46</v>
      </c>
      <c r="B43" s="26" t="s">
        <v>89</v>
      </c>
      <c r="C43" s="26" t="s">
        <v>137</v>
      </c>
      <c r="D43" s="27">
        <v>42832</v>
      </c>
      <c r="E43" s="26">
        <v>3</v>
      </c>
      <c r="F43" s="26">
        <v>1</v>
      </c>
      <c r="G43" s="29">
        <v>77.900000000000006</v>
      </c>
    </row>
    <row r="44" spans="1:7" ht="16.5" thickTop="1" thickBot="1" x14ac:dyDescent="0.3">
      <c r="A44" s="30" t="s">
        <v>18</v>
      </c>
      <c r="B44" s="4"/>
      <c r="C44" s="4"/>
      <c r="D44" s="4"/>
      <c r="E44" s="4"/>
      <c r="F44" s="31"/>
      <c r="G44" s="32">
        <v>24347.310000000005</v>
      </c>
    </row>
    <row r="45" spans="1:7" ht="15.75" thickTop="1" x14ac:dyDescent="0.25">
      <c r="B45"/>
      <c r="C45"/>
      <c r="D45"/>
      <c r="E45"/>
    </row>
    <row r="46" spans="1:7" x14ac:dyDescent="0.25">
      <c r="B46"/>
      <c r="C46"/>
      <c r="D46"/>
      <c r="E46"/>
    </row>
    <row r="47" spans="1:7" x14ac:dyDescent="0.25">
      <c r="B47"/>
      <c r="C47"/>
      <c r="D47"/>
      <c r="E47"/>
    </row>
    <row r="48" spans="1:7"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x14ac:dyDescent="0.25">
      <c r="B399"/>
      <c r="C399"/>
      <c r="D399"/>
      <c r="E399"/>
    </row>
    <row r="400" spans="2:5" x14ac:dyDescent="0.25">
      <c r="B400"/>
      <c r="C400"/>
      <c r="D400"/>
      <c r="E400"/>
    </row>
    <row r="401" spans="2:5" x14ac:dyDescent="0.25">
      <c r="B401"/>
      <c r="C401"/>
      <c r="D401"/>
      <c r="E401"/>
    </row>
    <row r="402" spans="2:5" x14ac:dyDescent="0.25">
      <c r="B402"/>
      <c r="C402"/>
      <c r="D402"/>
      <c r="E402"/>
    </row>
  </sheetData>
  <sheetProtection algorithmName="SHA-512" hashValue="8WtkUYZxnjoT1PQnOTMGO6grav5VCEx2JsbYyRSp8SxiFdgJE+lqbt3zGa4rqFQMRd0qo5WeDDrS3STqDuDoaQ==" saltValue="A+8700r82WF783qtj0FWrA==" spinCount="100000" sheet="1" objects="1" scenarios="1" selectLockedCells="1"/>
  <mergeCells count="1">
    <mergeCell ref="G1:G3"/>
  </mergeCells>
  <pageMargins left="0.511811024" right="0.511811024" top="0.78740157499999996" bottom="0.78740157499999996" header="0.31496062000000002" footer="0.31496062000000002"/>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O402"/>
  <sheetViews>
    <sheetView topLeftCell="A16" workbookViewId="0"/>
  </sheetViews>
  <sheetFormatPr defaultRowHeight="15" x14ac:dyDescent="0.25"/>
  <cols>
    <col min="1" max="1" width="63.28515625" customWidth="1"/>
    <col min="2" max="2" width="16.28515625" style="40" customWidth="1"/>
    <col min="3" max="3" width="29.28515625" style="21" customWidth="1"/>
    <col min="4" max="4" width="14.7109375" style="3" customWidth="1"/>
    <col min="5" max="5" width="19.7109375" style="3" customWidth="1"/>
    <col min="6" max="6" width="16.7109375" customWidth="1"/>
    <col min="7" max="7" width="18.140625" customWidth="1"/>
    <col min="8" max="8" width="16.42578125" customWidth="1"/>
  </cols>
  <sheetData>
    <row r="1" spans="1:15" ht="21" customHeight="1" thickBot="1" x14ac:dyDescent="0.3">
      <c r="A1" s="1" t="s">
        <v>27</v>
      </c>
      <c r="B1" s="20"/>
      <c r="G1" s="46"/>
    </row>
    <row r="2" spans="1:15" ht="16.5" thickTop="1" thickBot="1" x14ac:dyDescent="0.3">
      <c r="A2" s="35" t="s">
        <v>3</v>
      </c>
      <c r="B2" s="22">
        <v>170000</v>
      </c>
      <c r="G2" s="46"/>
    </row>
    <row r="3" spans="1:15" ht="26.25" customHeight="1" thickTop="1" thickBot="1" x14ac:dyDescent="0.3">
      <c r="G3" s="47"/>
    </row>
    <row r="4" spans="1:15" s="2" customFormat="1" ht="31.5" thickTop="1" thickBot="1" x14ac:dyDescent="0.3">
      <c r="A4" s="36" t="s">
        <v>6</v>
      </c>
      <c r="B4" s="37" t="s">
        <v>11</v>
      </c>
      <c r="C4" s="37" t="s">
        <v>16</v>
      </c>
      <c r="D4" s="38" t="s">
        <v>10</v>
      </c>
      <c r="E4" s="37" t="s">
        <v>7</v>
      </c>
      <c r="F4" s="37" t="s">
        <v>12</v>
      </c>
      <c r="G4" s="24" t="s">
        <v>22</v>
      </c>
      <c r="H4"/>
      <c r="I4"/>
      <c r="J4"/>
      <c r="K4"/>
      <c r="L4"/>
      <c r="M4"/>
      <c r="N4"/>
      <c r="O4"/>
    </row>
    <row r="5" spans="1:15" s="19" customFormat="1" ht="75.75" thickTop="1" x14ac:dyDescent="0.25">
      <c r="A5" s="25" t="s">
        <v>129</v>
      </c>
      <c r="B5" s="26" t="s">
        <v>113</v>
      </c>
      <c r="C5" s="26" t="s">
        <v>108</v>
      </c>
      <c r="D5" s="27">
        <v>42916</v>
      </c>
      <c r="E5" s="26">
        <v>2</v>
      </c>
      <c r="F5" s="26">
        <v>2</v>
      </c>
      <c r="G5" s="28">
        <v>0</v>
      </c>
      <c r="H5"/>
      <c r="I5"/>
      <c r="J5"/>
      <c r="K5"/>
      <c r="L5"/>
      <c r="M5"/>
      <c r="N5"/>
      <c r="O5"/>
    </row>
    <row r="6" spans="1:15" s="19" customFormat="1" ht="45" x14ac:dyDescent="0.25">
      <c r="A6" s="25" t="s">
        <v>54</v>
      </c>
      <c r="B6" s="26" t="s">
        <v>91</v>
      </c>
      <c r="C6" s="26" t="s">
        <v>108</v>
      </c>
      <c r="D6" s="27">
        <v>42832</v>
      </c>
      <c r="E6" s="26">
        <v>2</v>
      </c>
      <c r="F6" s="26">
        <v>2</v>
      </c>
      <c r="G6" s="29">
        <v>80</v>
      </c>
      <c r="H6"/>
      <c r="I6"/>
      <c r="J6"/>
      <c r="K6"/>
      <c r="L6"/>
      <c r="M6"/>
      <c r="N6"/>
      <c r="O6"/>
    </row>
    <row r="7" spans="1:15" s="19" customFormat="1" ht="60" x14ac:dyDescent="0.25">
      <c r="A7" s="25" t="s">
        <v>37</v>
      </c>
      <c r="B7" s="26" t="s">
        <v>112</v>
      </c>
      <c r="C7" s="26" t="s">
        <v>108</v>
      </c>
      <c r="D7" s="27">
        <v>42916</v>
      </c>
      <c r="E7" s="26">
        <v>2</v>
      </c>
      <c r="F7" s="26">
        <v>2</v>
      </c>
      <c r="G7" s="29">
        <v>0</v>
      </c>
      <c r="H7"/>
      <c r="I7"/>
      <c r="J7"/>
      <c r="K7"/>
      <c r="L7"/>
      <c r="M7"/>
      <c r="N7"/>
      <c r="O7"/>
    </row>
    <row r="8" spans="1:15" s="33" customFormat="1" ht="90" x14ac:dyDescent="0.25">
      <c r="A8" s="25" t="s">
        <v>49</v>
      </c>
      <c r="B8" s="26" t="s">
        <v>91</v>
      </c>
      <c r="C8" s="26" t="s">
        <v>137</v>
      </c>
      <c r="D8" s="27">
        <v>42832</v>
      </c>
      <c r="E8" s="26">
        <v>3</v>
      </c>
      <c r="F8" s="26">
        <v>2</v>
      </c>
      <c r="G8" s="29">
        <v>27.74</v>
      </c>
      <c r="H8"/>
      <c r="I8"/>
      <c r="J8"/>
      <c r="K8"/>
      <c r="L8"/>
      <c r="M8"/>
      <c r="N8"/>
      <c r="O8"/>
    </row>
    <row r="9" spans="1:15" s="33" customFormat="1" ht="135" x14ac:dyDescent="0.25">
      <c r="A9" s="25" t="s">
        <v>71</v>
      </c>
      <c r="B9" s="26" t="s">
        <v>91</v>
      </c>
      <c r="C9" s="26" t="s">
        <v>108</v>
      </c>
      <c r="D9" s="27">
        <v>42832</v>
      </c>
      <c r="E9" s="26">
        <v>2</v>
      </c>
      <c r="F9" s="26">
        <v>2</v>
      </c>
      <c r="G9" s="29">
        <v>297.94</v>
      </c>
      <c r="H9"/>
      <c r="I9"/>
      <c r="J9"/>
      <c r="K9"/>
      <c r="L9"/>
      <c r="M9"/>
      <c r="N9"/>
      <c r="O9"/>
    </row>
    <row r="10" spans="1:15" s="34" customFormat="1" ht="135" x14ac:dyDescent="0.25">
      <c r="A10" s="25" t="s">
        <v>71</v>
      </c>
      <c r="B10" s="26" t="s">
        <v>113</v>
      </c>
      <c r="C10" s="26" t="s">
        <v>108</v>
      </c>
      <c r="D10" s="27">
        <v>42916</v>
      </c>
      <c r="E10" s="26">
        <v>2</v>
      </c>
      <c r="F10" s="26">
        <v>2</v>
      </c>
      <c r="G10" s="29">
        <v>0</v>
      </c>
      <c r="H10"/>
      <c r="I10"/>
      <c r="J10"/>
      <c r="K10"/>
      <c r="L10"/>
      <c r="M10"/>
      <c r="N10"/>
      <c r="O10"/>
    </row>
    <row r="11" spans="1:15" ht="60" x14ac:dyDescent="0.25">
      <c r="A11" s="25" t="s">
        <v>127</v>
      </c>
      <c r="B11" s="26" t="s">
        <v>111</v>
      </c>
      <c r="C11" s="26" t="s">
        <v>137</v>
      </c>
      <c r="D11" s="27">
        <v>42916</v>
      </c>
      <c r="E11" s="26">
        <v>2</v>
      </c>
      <c r="F11" s="26">
        <v>1</v>
      </c>
      <c r="G11" s="29">
        <v>600</v>
      </c>
    </row>
    <row r="12" spans="1:15" ht="120.75" thickBot="1" x14ac:dyDescent="0.3">
      <c r="A12" s="25" t="s">
        <v>126</v>
      </c>
      <c r="B12" s="26" t="s">
        <v>111</v>
      </c>
      <c r="C12" s="26" t="s">
        <v>108</v>
      </c>
      <c r="D12" s="27">
        <v>42916</v>
      </c>
      <c r="E12" s="26">
        <v>1</v>
      </c>
      <c r="F12" s="26">
        <v>2</v>
      </c>
      <c r="G12" s="29">
        <v>220</v>
      </c>
    </row>
    <row r="13" spans="1:15" ht="16.5" thickTop="1" thickBot="1" x14ac:dyDescent="0.3">
      <c r="A13" s="30" t="s">
        <v>18</v>
      </c>
      <c r="B13" s="4"/>
      <c r="C13" s="4"/>
      <c r="D13" s="4"/>
      <c r="E13" s="4"/>
      <c r="F13" s="31"/>
      <c r="G13" s="32">
        <v>1225.68</v>
      </c>
    </row>
    <row r="14" spans="1:15" ht="15.75" thickTop="1" x14ac:dyDescent="0.25">
      <c r="B14"/>
      <c r="C14"/>
      <c r="D14"/>
      <c r="E14"/>
    </row>
    <row r="15" spans="1:15" x14ac:dyDescent="0.25">
      <c r="B15"/>
      <c r="C15"/>
      <c r="D15"/>
      <c r="E15"/>
    </row>
    <row r="16" spans="1:15"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x14ac:dyDescent="0.25">
      <c r="B399"/>
      <c r="C399"/>
      <c r="D399"/>
      <c r="E399"/>
    </row>
    <row r="400" spans="2:5" x14ac:dyDescent="0.25">
      <c r="B400"/>
      <c r="C400"/>
      <c r="D400"/>
      <c r="E400"/>
    </row>
    <row r="401" spans="2:5" x14ac:dyDescent="0.25">
      <c r="B401"/>
      <c r="C401"/>
      <c r="D401"/>
      <c r="E401"/>
    </row>
    <row r="402" spans="2:5" x14ac:dyDescent="0.25">
      <c r="B402"/>
      <c r="C402"/>
      <c r="D402"/>
      <c r="E402"/>
    </row>
  </sheetData>
  <sheetProtection algorithmName="SHA-512" hashValue="LUWdXyt3y3U26Zoga91/Qx6jP/loT/dMouwpQv5+mMOkFxsAqvnK8aDllns+5zUOb55my3dBwjGz4ndsadVOVg==" saltValue="NINOeDNC3GGWffN0gdYgYg==" spinCount="100000" sheet="1" objects="1" scenarios="1" selectLockedCells="1"/>
  <mergeCells count="1">
    <mergeCell ref="G1:G3"/>
  </mergeCells>
  <pageMargins left="0.511811024" right="0.511811024" top="0.78740157499999996" bottom="0.78740157499999996" header="0.31496062000000002" footer="0.31496062000000002"/>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O402"/>
  <sheetViews>
    <sheetView workbookViewId="0"/>
  </sheetViews>
  <sheetFormatPr defaultRowHeight="15" x14ac:dyDescent="0.25"/>
  <cols>
    <col min="1" max="1" width="63.28515625" customWidth="1"/>
    <col min="2" max="2" width="16.28515625" style="40" customWidth="1"/>
    <col min="3" max="3" width="29.28515625" style="21" customWidth="1"/>
    <col min="4" max="4" width="14.7109375" style="3" customWidth="1"/>
    <col min="5" max="5" width="19.7109375" style="3" customWidth="1"/>
    <col min="6" max="6" width="16.7109375" customWidth="1"/>
    <col min="7" max="7" width="18.140625" customWidth="1"/>
    <col min="8" max="8" width="16.42578125" customWidth="1"/>
  </cols>
  <sheetData>
    <row r="1" spans="1:15" ht="21" customHeight="1" thickBot="1" x14ac:dyDescent="0.3">
      <c r="A1" s="1" t="s">
        <v>24</v>
      </c>
      <c r="B1" s="20"/>
      <c r="G1" s="46"/>
    </row>
    <row r="2" spans="1:15" ht="16.5" thickTop="1" thickBot="1" x14ac:dyDescent="0.3">
      <c r="A2" s="35" t="s">
        <v>3</v>
      </c>
      <c r="B2" s="22">
        <v>180000</v>
      </c>
      <c r="G2" s="46"/>
    </row>
    <row r="3" spans="1:15" ht="26.25" customHeight="1" thickTop="1" thickBot="1" x14ac:dyDescent="0.3">
      <c r="G3" s="47"/>
    </row>
    <row r="4" spans="1:15" s="2" customFormat="1" ht="31.5" thickTop="1" thickBot="1" x14ac:dyDescent="0.3">
      <c r="A4" s="36" t="s">
        <v>6</v>
      </c>
      <c r="B4" s="37" t="s">
        <v>11</v>
      </c>
      <c r="C4" s="37" t="s">
        <v>16</v>
      </c>
      <c r="D4" s="38" t="s">
        <v>10</v>
      </c>
      <c r="E4" s="37" t="s">
        <v>7</v>
      </c>
      <c r="F4" s="37" t="s">
        <v>12</v>
      </c>
      <c r="G4" s="24" t="s">
        <v>22</v>
      </c>
      <c r="H4"/>
      <c r="I4"/>
      <c r="J4"/>
      <c r="K4"/>
      <c r="L4"/>
      <c r="M4"/>
      <c r="N4"/>
      <c r="O4"/>
    </row>
    <row r="5" spans="1:15" s="19" customFormat="1" ht="60.75" thickTop="1" x14ac:dyDescent="0.25">
      <c r="A5" s="25" t="s">
        <v>34</v>
      </c>
      <c r="B5" s="26" t="s">
        <v>99</v>
      </c>
      <c r="C5" s="26" t="s">
        <v>137</v>
      </c>
      <c r="D5" s="27">
        <v>42832</v>
      </c>
      <c r="E5" s="26">
        <v>2</v>
      </c>
      <c r="F5" s="26">
        <v>1</v>
      </c>
      <c r="G5" s="28">
        <v>135.69999999999999</v>
      </c>
      <c r="H5"/>
      <c r="I5"/>
      <c r="J5"/>
      <c r="K5"/>
      <c r="L5"/>
      <c r="M5"/>
      <c r="N5"/>
      <c r="O5"/>
    </row>
    <row r="6" spans="1:15" s="19" customFormat="1" ht="60" x14ac:dyDescent="0.25">
      <c r="A6" s="25" t="s">
        <v>38</v>
      </c>
      <c r="B6" s="26" t="s">
        <v>99</v>
      </c>
      <c r="C6" s="26" t="s">
        <v>108</v>
      </c>
      <c r="D6" s="27">
        <v>42832</v>
      </c>
      <c r="E6" s="26">
        <v>2</v>
      </c>
      <c r="F6" s="26">
        <v>2</v>
      </c>
      <c r="G6" s="29">
        <v>23.8</v>
      </c>
      <c r="H6"/>
      <c r="I6"/>
      <c r="J6"/>
      <c r="K6"/>
      <c r="L6"/>
      <c r="M6"/>
      <c r="N6"/>
      <c r="O6"/>
    </row>
    <row r="7" spans="1:15" s="19" customFormat="1" ht="60" x14ac:dyDescent="0.25">
      <c r="A7" s="25" t="s">
        <v>39</v>
      </c>
      <c r="B7" s="26" t="s">
        <v>99</v>
      </c>
      <c r="C7" s="26" t="s">
        <v>137</v>
      </c>
      <c r="D7" s="27">
        <v>42832</v>
      </c>
      <c r="E7" s="26">
        <v>3</v>
      </c>
      <c r="F7" s="26">
        <v>2</v>
      </c>
      <c r="G7" s="29">
        <v>22.4</v>
      </c>
      <c r="H7"/>
      <c r="I7"/>
      <c r="J7"/>
      <c r="K7"/>
      <c r="L7"/>
      <c r="M7"/>
      <c r="N7"/>
      <c r="O7"/>
    </row>
    <row r="8" spans="1:15" s="33" customFormat="1" ht="45" x14ac:dyDescent="0.25">
      <c r="A8" s="25" t="s">
        <v>54</v>
      </c>
      <c r="B8" s="26" t="s">
        <v>100</v>
      </c>
      <c r="C8" s="26" t="s">
        <v>108</v>
      </c>
      <c r="D8" s="27">
        <v>42832</v>
      </c>
      <c r="E8" s="26">
        <v>6</v>
      </c>
      <c r="F8" s="26">
        <v>6</v>
      </c>
      <c r="G8" s="29">
        <v>240</v>
      </c>
      <c r="H8"/>
      <c r="I8"/>
      <c r="J8"/>
      <c r="K8"/>
      <c r="L8"/>
      <c r="M8"/>
      <c r="N8"/>
      <c r="O8"/>
    </row>
    <row r="9" spans="1:15" s="33" customFormat="1" ht="90" x14ac:dyDescent="0.25">
      <c r="A9" s="25" t="s">
        <v>48</v>
      </c>
      <c r="B9" s="26" t="s">
        <v>100</v>
      </c>
      <c r="C9" s="26" t="s">
        <v>108</v>
      </c>
      <c r="D9" s="27">
        <v>42832</v>
      </c>
      <c r="E9" s="26">
        <v>15</v>
      </c>
      <c r="F9" s="26">
        <v>15</v>
      </c>
      <c r="G9" s="29">
        <v>2442</v>
      </c>
      <c r="H9"/>
      <c r="I9"/>
      <c r="J9"/>
      <c r="K9"/>
      <c r="L9"/>
      <c r="M9"/>
      <c r="N9"/>
      <c r="O9"/>
    </row>
    <row r="10" spans="1:15" s="34" customFormat="1" ht="105" x14ac:dyDescent="0.25">
      <c r="A10" s="25" t="s">
        <v>36</v>
      </c>
      <c r="B10" s="26" t="s">
        <v>98</v>
      </c>
      <c r="C10" s="26" t="s">
        <v>108</v>
      </c>
      <c r="D10" s="27">
        <v>42832</v>
      </c>
      <c r="E10" s="26">
        <v>20</v>
      </c>
      <c r="F10" s="26">
        <v>20</v>
      </c>
      <c r="G10" s="29">
        <v>3778</v>
      </c>
      <c r="H10"/>
      <c r="I10"/>
      <c r="J10"/>
      <c r="K10"/>
      <c r="L10"/>
      <c r="M10"/>
      <c r="N10"/>
      <c r="O10"/>
    </row>
    <row r="11" spans="1:15" ht="60" x14ac:dyDescent="0.25">
      <c r="A11" s="25" t="s">
        <v>37</v>
      </c>
      <c r="B11" s="26" t="s">
        <v>99</v>
      </c>
      <c r="C11" s="26" t="s">
        <v>108</v>
      </c>
      <c r="D11" s="27">
        <v>42832</v>
      </c>
      <c r="E11" s="26">
        <v>2</v>
      </c>
      <c r="F11" s="26">
        <v>2</v>
      </c>
      <c r="G11" s="29">
        <v>223.6</v>
      </c>
    </row>
    <row r="12" spans="1:15" ht="60" x14ac:dyDescent="0.25">
      <c r="A12" s="25" t="s">
        <v>37</v>
      </c>
      <c r="B12" s="26" t="s">
        <v>114</v>
      </c>
      <c r="C12" s="26" t="s">
        <v>108</v>
      </c>
      <c r="D12" s="27">
        <v>42916</v>
      </c>
      <c r="E12" s="26">
        <v>10</v>
      </c>
      <c r="F12" s="26">
        <v>6</v>
      </c>
      <c r="G12" s="29">
        <v>0</v>
      </c>
    </row>
    <row r="13" spans="1:15" ht="60" x14ac:dyDescent="0.25">
      <c r="A13" s="25" t="s">
        <v>61</v>
      </c>
      <c r="B13" s="26" t="s">
        <v>102</v>
      </c>
      <c r="C13" s="26" t="s">
        <v>137</v>
      </c>
      <c r="D13" s="27">
        <v>42832</v>
      </c>
      <c r="E13" s="26">
        <v>6</v>
      </c>
      <c r="F13" s="26">
        <v>3</v>
      </c>
      <c r="G13" s="29">
        <v>119.69999999999999</v>
      </c>
    </row>
    <row r="14" spans="1:15" ht="60" x14ac:dyDescent="0.25">
      <c r="A14" s="25" t="s">
        <v>63</v>
      </c>
      <c r="B14" s="26" t="s">
        <v>102</v>
      </c>
      <c r="C14" s="26" t="s">
        <v>137</v>
      </c>
      <c r="D14" s="27">
        <v>42832</v>
      </c>
      <c r="E14" s="26">
        <v>2</v>
      </c>
      <c r="F14" s="26">
        <v>1</v>
      </c>
      <c r="G14" s="29">
        <v>49</v>
      </c>
    </row>
    <row r="15" spans="1:15" ht="90" x14ac:dyDescent="0.25">
      <c r="A15" s="25" t="s">
        <v>49</v>
      </c>
      <c r="B15" s="26" t="s">
        <v>100</v>
      </c>
      <c r="C15" s="26" t="s">
        <v>137</v>
      </c>
      <c r="D15" s="27">
        <v>42832</v>
      </c>
      <c r="E15" s="26">
        <v>4</v>
      </c>
      <c r="F15" s="26">
        <v>3</v>
      </c>
      <c r="G15" s="29">
        <v>41.61</v>
      </c>
    </row>
    <row r="16" spans="1:15" ht="60" x14ac:dyDescent="0.25">
      <c r="A16" s="25" t="s">
        <v>41</v>
      </c>
      <c r="B16" s="26" t="s">
        <v>99</v>
      </c>
      <c r="C16" s="26" t="s">
        <v>137</v>
      </c>
      <c r="D16" s="27">
        <v>42832</v>
      </c>
      <c r="E16" s="26">
        <v>2</v>
      </c>
      <c r="F16" s="26">
        <v>1</v>
      </c>
      <c r="G16" s="29">
        <v>98</v>
      </c>
    </row>
    <row r="17" spans="1:7" ht="60" x14ac:dyDescent="0.25">
      <c r="A17" s="25" t="s">
        <v>43</v>
      </c>
      <c r="B17" s="26" t="s">
        <v>99</v>
      </c>
      <c r="C17" s="26" t="s">
        <v>137</v>
      </c>
      <c r="D17" s="27">
        <v>42832</v>
      </c>
      <c r="E17" s="26">
        <v>5</v>
      </c>
      <c r="F17" s="26">
        <v>2</v>
      </c>
      <c r="G17" s="29">
        <v>19.600000000000001</v>
      </c>
    </row>
    <row r="18" spans="1:7" ht="105" x14ac:dyDescent="0.25">
      <c r="A18" s="25" t="s">
        <v>68</v>
      </c>
      <c r="B18" s="26" t="s">
        <v>104</v>
      </c>
      <c r="C18" s="26" t="s">
        <v>108</v>
      </c>
      <c r="D18" s="27">
        <v>42832</v>
      </c>
      <c r="E18" s="26">
        <v>4</v>
      </c>
      <c r="F18" s="26">
        <v>4</v>
      </c>
      <c r="G18" s="29">
        <v>504</v>
      </c>
    </row>
    <row r="19" spans="1:7" ht="75" x14ac:dyDescent="0.25">
      <c r="A19" s="25" t="s">
        <v>79</v>
      </c>
      <c r="B19" s="26" t="s">
        <v>102</v>
      </c>
      <c r="C19" s="26" t="s">
        <v>137</v>
      </c>
      <c r="D19" s="27">
        <v>42832</v>
      </c>
      <c r="E19" s="26">
        <v>10</v>
      </c>
      <c r="F19" s="26">
        <v>3</v>
      </c>
      <c r="G19" s="29">
        <v>149.69999999999999</v>
      </c>
    </row>
    <row r="20" spans="1:7" ht="75" x14ac:dyDescent="0.25">
      <c r="A20" s="25" t="s">
        <v>80</v>
      </c>
      <c r="B20" s="26" t="s">
        <v>102</v>
      </c>
      <c r="C20" s="26" t="s">
        <v>137</v>
      </c>
      <c r="D20" s="27">
        <v>42832</v>
      </c>
      <c r="E20" s="26">
        <v>10</v>
      </c>
      <c r="F20" s="26">
        <v>3</v>
      </c>
      <c r="G20" s="29">
        <v>149.69999999999999</v>
      </c>
    </row>
    <row r="21" spans="1:7" ht="60" x14ac:dyDescent="0.25">
      <c r="A21" s="25" t="s">
        <v>77</v>
      </c>
      <c r="B21" s="26" t="s">
        <v>102</v>
      </c>
      <c r="C21" s="26" t="s">
        <v>108</v>
      </c>
      <c r="D21" s="27">
        <v>42832</v>
      </c>
      <c r="E21" s="26">
        <v>10</v>
      </c>
      <c r="F21" s="26">
        <v>10</v>
      </c>
      <c r="G21" s="29">
        <v>1100</v>
      </c>
    </row>
    <row r="22" spans="1:7" ht="60" x14ac:dyDescent="0.25">
      <c r="A22" s="25" t="s">
        <v>78</v>
      </c>
      <c r="B22" s="26" t="s">
        <v>102</v>
      </c>
      <c r="C22" s="26" t="s">
        <v>108</v>
      </c>
      <c r="D22" s="27">
        <v>42832</v>
      </c>
      <c r="E22" s="26">
        <v>50</v>
      </c>
      <c r="F22" s="26">
        <v>50</v>
      </c>
      <c r="G22" s="29">
        <v>145</v>
      </c>
    </row>
    <row r="23" spans="1:7" ht="45" x14ac:dyDescent="0.25">
      <c r="A23" s="25" t="s">
        <v>81</v>
      </c>
      <c r="B23" s="26" t="s">
        <v>102</v>
      </c>
      <c r="C23" s="26" t="s">
        <v>108</v>
      </c>
      <c r="D23" s="27">
        <v>42832</v>
      </c>
      <c r="E23" s="26">
        <v>2</v>
      </c>
      <c r="F23" s="26">
        <v>2</v>
      </c>
      <c r="G23" s="29">
        <v>110</v>
      </c>
    </row>
    <row r="24" spans="1:7" ht="30" x14ac:dyDescent="0.25">
      <c r="A24" s="25" t="s">
        <v>75</v>
      </c>
      <c r="B24" s="26" t="s">
        <v>100</v>
      </c>
      <c r="C24" s="26" t="s">
        <v>108</v>
      </c>
      <c r="D24" s="27">
        <v>42832</v>
      </c>
      <c r="E24" s="26">
        <v>2</v>
      </c>
      <c r="F24" s="26">
        <v>2</v>
      </c>
      <c r="G24" s="29">
        <v>72</v>
      </c>
    </row>
    <row r="25" spans="1:7" ht="60" x14ac:dyDescent="0.25">
      <c r="A25" s="25" t="s">
        <v>82</v>
      </c>
      <c r="B25" s="26" t="s">
        <v>103</v>
      </c>
      <c r="C25" s="26" t="s">
        <v>108</v>
      </c>
      <c r="D25" s="27">
        <v>42832</v>
      </c>
      <c r="E25" s="26">
        <v>2</v>
      </c>
      <c r="F25" s="26">
        <v>2</v>
      </c>
      <c r="G25" s="29">
        <v>200</v>
      </c>
    </row>
    <row r="26" spans="1:7" ht="135" x14ac:dyDescent="0.25">
      <c r="A26" s="25" t="s">
        <v>84</v>
      </c>
      <c r="B26" s="26" t="s">
        <v>104</v>
      </c>
      <c r="C26" s="26" t="s">
        <v>108</v>
      </c>
      <c r="D26" s="27">
        <v>42832</v>
      </c>
      <c r="E26" s="26">
        <v>4</v>
      </c>
      <c r="F26" s="26">
        <v>4</v>
      </c>
      <c r="G26" s="29">
        <v>504</v>
      </c>
    </row>
    <row r="27" spans="1:7" ht="60" x14ac:dyDescent="0.25">
      <c r="A27" s="25" t="s">
        <v>72</v>
      </c>
      <c r="B27" s="26" t="s">
        <v>99</v>
      </c>
      <c r="C27" s="26" t="s">
        <v>137</v>
      </c>
      <c r="D27" s="27">
        <v>42832</v>
      </c>
      <c r="E27" s="26">
        <v>20</v>
      </c>
      <c r="F27" s="26">
        <v>10</v>
      </c>
      <c r="G27" s="29">
        <v>75</v>
      </c>
    </row>
    <row r="28" spans="1:7" ht="90" x14ac:dyDescent="0.25">
      <c r="A28" s="25" t="s">
        <v>73</v>
      </c>
      <c r="B28" s="26" t="s">
        <v>99</v>
      </c>
      <c r="C28" s="26" t="s">
        <v>137</v>
      </c>
      <c r="D28" s="27">
        <v>42832</v>
      </c>
      <c r="E28" s="26">
        <v>10</v>
      </c>
      <c r="F28" s="26">
        <v>6</v>
      </c>
      <c r="G28" s="29">
        <v>120</v>
      </c>
    </row>
    <row r="29" spans="1:7" ht="60" x14ac:dyDescent="0.25">
      <c r="A29" s="25" t="s">
        <v>74</v>
      </c>
      <c r="B29" s="26" t="s">
        <v>99</v>
      </c>
      <c r="C29" s="26" t="s">
        <v>137</v>
      </c>
      <c r="D29" s="27">
        <v>42832</v>
      </c>
      <c r="E29" s="26">
        <v>4</v>
      </c>
      <c r="F29" s="26">
        <v>2</v>
      </c>
      <c r="G29" s="29">
        <v>139.9</v>
      </c>
    </row>
    <row r="30" spans="1:7" ht="60" x14ac:dyDescent="0.25">
      <c r="A30" s="25" t="s">
        <v>83</v>
      </c>
      <c r="B30" s="26" t="s">
        <v>103</v>
      </c>
      <c r="C30" s="26" t="s">
        <v>137</v>
      </c>
      <c r="D30" s="27">
        <v>42832</v>
      </c>
      <c r="E30" s="26">
        <v>4</v>
      </c>
      <c r="F30" s="26">
        <v>3</v>
      </c>
      <c r="G30" s="29">
        <v>324</v>
      </c>
    </row>
    <row r="31" spans="1:7" ht="30.75" thickBot="1" x14ac:dyDescent="0.3">
      <c r="A31" s="25" t="s">
        <v>76</v>
      </c>
      <c r="B31" s="26" t="s">
        <v>101</v>
      </c>
      <c r="C31" s="26" t="s">
        <v>108</v>
      </c>
      <c r="D31" s="27">
        <v>42832</v>
      </c>
      <c r="E31" s="26">
        <v>20</v>
      </c>
      <c r="F31" s="26">
        <v>20</v>
      </c>
      <c r="G31" s="29">
        <v>1290.5999999999999</v>
      </c>
    </row>
    <row r="32" spans="1:7" ht="16.5" thickTop="1" thickBot="1" x14ac:dyDescent="0.3">
      <c r="A32" s="30" t="s">
        <v>18</v>
      </c>
      <c r="B32" s="4"/>
      <c r="C32" s="4"/>
      <c r="D32" s="4"/>
      <c r="E32" s="4"/>
      <c r="F32" s="31"/>
      <c r="G32" s="32">
        <v>12077.31</v>
      </c>
    </row>
    <row r="33" spans="2:5" ht="15.75" thickTop="1"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x14ac:dyDescent="0.25">
      <c r="B399"/>
      <c r="C399"/>
      <c r="D399"/>
      <c r="E399"/>
    </row>
    <row r="400" spans="2:5" x14ac:dyDescent="0.25">
      <c r="B400"/>
      <c r="C400"/>
      <c r="D400"/>
      <c r="E400"/>
    </row>
    <row r="401" spans="2:5" x14ac:dyDescent="0.25">
      <c r="B401"/>
      <c r="C401"/>
      <c r="D401"/>
      <c r="E401"/>
    </row>
    <row r="402" spans="2:5" x14ac:dyDescent="0.25">
      <c r="B402"/>
      <c r="C402"/>
      <c r="D402"/>
      <c r="E402"/>
    </row>
  </sheetData>
  <sheetProtection algorithmName="SHA-512" hashValue="C6TBJnO/Nin/OI/urE35fDNaTnWkwmvfp9l83He6upbyxjPuYeD+xPJWS29NO+jGbnAVzqoFfHFOVAE6HjaDUw==" saltValue="NLrZ4dSEjz0OQ0OyTqCESw==" spinCount="100000" sheet="1" objects="1" scenarios="1"/>
  <mergeCells count="1">
    <mergeCell ref="G1:G3"/>
  </mergeCells>
  <pageMargins left="0.511811024" right="0.511811024" top="0.78740157499999996" bottom="0.78740157499999996" header="0.31496062000000002" footer="0.31496062000000002"/>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O402"/>
  <sheetViews>
    <sheetView topLeftCell="A22" workbookViewId="0">
      <selection activeCell="A4" sqref="A4:G4"/>
    </sheetView>
  </sheetViews>
  <sheetFormatPr defaultRowHeight="15" x14ac:dyDescent="0.25"/>
  <cols>
    <col min="1" max="1" width="63.28515625" customWidth="1"/>
    <col min="2" max="2" width="16.28515625" style="40" customWidth="1"/>
    <col min="3" max="3" width="29.28515625" style="21" customWidth="1"/>
    <col min="4" max="4" width="14.7109375" style="3" customWidth="1"/>
    <col min="5" max="5" width="19.7109375" style="3" customWidth="1"/>
    <col min="6" max="6" width="16.7109375" customWidth="1"/>
    <col min="7" max="7" width="18.140625" customWidth="1"/>
    <col min="8" max="8" width="16.42578125" customWidth="1"/>
  </cols>
  <sheetData>
    <row r="1" spans="1:15" ht="21" customHeight="1" thickBot="1" x14ac:dyDescent="0.3">
      <c r="A1" s="1" t="s">
        <v>134</v>
      </c>
      <c r="B1" s="20"/>
      <c r="G1" s="46"/>
    </row>
    <row r="2" spans="1:15" ht="16.5" thickTop="1" thickBot="1" x14ac:dyDescent="0.3">
      <c r="A2" s="35" t="s">
        <v>3</v>
      </c>
      <c r="B2" s="22">
        <v>250100</v>
      </c>
      <c r="G2" s="46"/>
    </row>
    <row r="3" spans="1:15" ht="26.25" customHeight="1" thickTop="1" thickBot="1" x14ac:dyDescent="0.3">
      <c r="G3" s="47"/>
    </row>
    <row r="4" spans="1:15" s="2" customFormat="1" ht="31.5" thickTop="1" thickBot="1" x14ac:dyDescent="0.3">
      <c r="A4" s="36" t="s">
        <v>6</v>
      </c>
      <c r="B4" s="37" t="s">
        <v>11</v>
      </c>
      <c r="C4" s="37" t="s">
        <v>16</v>
      </c>
      <c r="D4" s="38" t="s">
        <v>10</v>
      </c>
      <c r="E4" s="37" t="s">
        <v>7</v>
      </c>
      <c r="F4" s="37" t="s">
        <v>12</v>
      </c>
      <c r="G4" s="24" t="s">
        <v>22</v>
      </c>
      <c r="H4"/>
      <c r="I4"/>
      <c r="J4"/>
      <c r="K4"/>
      <c r="L4"/>
      <c r="M4"/>
      <c r="N4"/>
      <c r="O4"/>
    </row>
    <row r="5" spans="1:15" s="19" customFormat="1" ht="15.75" thickTop="1" x14ac:dyDescent="0.25">
      <c r="A5" s="25" t="s">
        <v>50</v>
      </c>
      <c r="B5" s="26" t="s">
        <v>91</v>
      </c>
      <c r="C5" s="26" t="s">
        <v>108</v>
      </c>
      <c r="D5" s="27">
        <v>42832</v>
      </c>
      <c r="E5" s="26">
        <v>1</v>
      </c>
      <c r="F5" s="26">
        <v>1</v>
      </c>
      <c r="G5" s="28">
        <v>37.869999999999997</v>
      </c>
      <c r="H5"/>
      <c r="I5"/>
      <c r="J5"/>
      <c r="K5"/>
      <c r="L5"/>
      <c r="M5"/>
      <c r="N5"/>
      <c r="O5"/>
    </row>
    <row r="6" spans="1:15" s="19" customFormat="1" ht="75" x14ac:dyDescent="0.25">
      <c r="A6" s="25" t="s">
        <v>47</v>
      </c>
      <c r="B6" s="26" t="s">
        <v>91</v>
      </c>
      <c r="C6" s="26" t="s">
        <v>108</v>
      </c>
      <c r="D6" s="27">
        <v>42832</v>
      </c>
      <c r="E6" s="26">
        <v>5</v>
      </c>
      <c r="F6" s="26">
        <v>5</v>
      </c>
      <c r="G6" s="29">
        <v>840</v>
      </c>
      <c r="H6"/>
      <c r="I6"/>
      <c r="J6"/>
      <c r="K6"/>
      <c r="L6"/>
      <c r="M6"/>
      <c r="N6"/>
      <c r="O6"/>
    </row>
    <row r="7" spans="1:15" s="19" customFormat="1" ht="90" x14ac:dyDescent="0.25">
      <c r="A7" s="25" t="s">
        <v>35</v>
      </c>
      <c r="B7" s="26" t="s">
        <v>90</v>
      </c>
      <c r="C7" s="26" t="s">
        <v>108</v>
      </c>
      <c r="D7" s="27">
        <v>42832</v>
      </c>
      <c r="E7" s="26">
        <v>5</v>
      </c>
      <c r="F7" s="26">
        <v>5</v>
      </c>
      <c r="G7" s="29">
        <v>644.59999999999991</v>
      </c>
      <c r="H7"/>
      <c r="I7"/>
      <c r="J7"/>
      <c r="K7"/>
      <c r="L7"/>
      <c r="M7"/>
      <c r="N7"/>
      <c r="O7"/>
    </row>
    <row r="8" spans="1:15" s="33" customFormat="1" ht="90" x14ac:dyDescent="0.25">
      <c r="A8" s="25" t="s">
        <v>48</v>
      </c>
      <c r="B8" s="26" t="s">
        <v>91</v>
      </c>
      <c r="C8" s="26" t="s">
        <v>108</v>
      </c>
      <c r="D8" s="27">
        <v>42832</v>
      </c>
      <c r="E8" s="26">
        <v>5</v>
      </c>
      <c r="F8" s="26">
        <v>5</v>
      </c>
      <c r="G8" s="29">
        <v>814</v>
      </c>
      <c r="H8"/>
      <c r="I8"/>
      <c r="J8"/>
      <c r="K8"/>
      <c r="L8"/>
      <c r="M8"/>
      <c r="N8"/>
      <c r="O8"/>
    </row>
    <row r="9" spans="1:15" s="33" customFormat="1" ht="105" x14ac:dyDescent="0.25">
      <c r="A9" s="25" t="s">
        <v>36</v>
      </c>
      <c r="B9" s="26" t="s">
        <v>90</v>
      </c>
      <c r="C9" s="26" t="s">
        <v>108</v>
      </c>
      <c r="D9" s="27">
        <v>42832</v>
      </c>
      <c r="E9" s="26">
        <v>5</v>
      </c>
      <c r="F9" s="26">
        <v>5</v>
      </c>
      <c r="G9" s="29">
        <v>944.5</v>
      </c>
      <c r="H9"/>
      <c r="I9"/>
      <c r="J9"/>
      <c r="K9"/>
      <c r="L9"/>
      <c r="M9"/>
      <c r="N9"/>
      <c r="O9"/>
    </row>
    <row r="10" spans="1:15" s="34" customFormat="1" ht="105" x14ac:dyDescent="0.25">
      <c r="A10" s="25" t="s">
        <v>68</v>
      </c>
      <c r="B10" s="26" t="s">
        <v>96</v>
      </c>
      <c r="C10" s="26" t="s">
        <v>108</v>
      </c>
      <c r="D10" s="27">
        <v>42832</v>
      </c>
      <c r="E10" s="26">
        <v>4</v>
      </c>
      <c r="F10" s="26">
        <v>4</v>
      </c>
      <c r="G10" s="29">
        <v>504</v>
      </c>
      <c r="H10"/>
      <c r="I10"/>
      <c r="J10"/>
      <c r="K10"/>
      <c r="L10"/>
      <c r="M10"/>
      <c r="N10"/>
      <c r="O10"/>
    </row>
    <row r="11" spans="1:15" ht="90" x14ac:dyDescent="0.25">
      <c r="A11" s="25" t="s">
        <v>51</v>
      </c>
      <c r="B11" s="26" t="s">
        <v>91</v>
      </c>
      <c r="C11" s="26" t="s">
        <v>108</v>
      </c>
      <c r="D11" s="27">
        <v>42832</v>
      </c>
      <c r="E11" s="26">
        <v>1</v>
      </c>
      <c r="F11" s="26">
        <v>1</v>
      </c>
      <c r="G11" s="29">
        <v>77</v>
      </c>
    </row>
    <row r="12" spans="1:15" ht="90" x14ac:dyDescent="0.25">
      <c r="A12" s="25" t="s">
        <v>65</v>
      </c>
      <c r="B12" s="26" t="s">
        <v>94</v>
      </c>
      <c r="C12" s="26" t="s">
        <v>108</v>
      </c>
      <c r="D12" s="27">
        <v>42832</v>
      </c>
      <c r="E12" s="26">
        <v>1</v>
      </c>
      <c r="F12" s="26">
        <v>1</v>
      </c>
      <c r="G12" s="29">
        <v>62.8</v>
      </c>
    </row>
    <row r="13" spans="1:15" ht="90" x14ac:dyDescent="0.25">
      <c r="A13" s="25" t="s">
        <v>52</v>
      </c>
      <c r="B13" s="26" t="s">
        <v>91</v>
      </c>
      <c r="C13" s="26" t="s">
        <v>108</v>
      </c>
      <c r="D13" s="27">
        <v>42832</v>
      </c>
      <c r="E13" s="26">
        <v>1</v>
      </c>
      <c r="F13" s="26">
        <v>1</v>
      </c>
      <c r="G13" s="29">
        <v>68.87</v>
      </c>
    </row>
    <row r="14" spans="1:15" ht="90" x14ac:dyDescent="0.25">
      <c r="A14" s="25" t="s">
        <v>53</v>
      </c>
      <c r="B14" s="26" t="s">
        <v>91</v>
      </c>
      <c r="C14" s="26" t="s">
        <v>108</v>
      </c>
      <c r="D14" s="27">
        <v>42832</v>
      </c>
      <c r="E14" s="26">
        <v>1</v>
      </c>
      <c r="F14" s="26">
        <v>1</v>
      </c>
      <c r="G14" s="29">
        <v>54.67</v>
      </c>
    </row>
    <row r="15" spans="1:15" ht="30" x14ac:dyDescent="0.25">
      <c r="A15" s="25" t="s">
        <v>46</v>
      </c>
      <c r="B15" s="26" t="s">
        <v>89</v>
      </c>
      <c r="C15" s="26" t="s">
        <v>108</v>
      </c>
      <c r="D15" s="27">
        <v>42832</v>
      </c>
      <c r="E15" s="26">
        <v>1</v>
      </c>
      <c r="F15" s="26">
        <v>1</v>
      </c>
      <c r="G15" s="29">
        <v>77.900000000000006</v>
      </c>
    </row>
    <row r="16" spans="1:15" ht="135" x14ac:dyDescent="0.25">
      <c r="A16" s="25" t="s">
        <v>71</v>
      </c>
      <c r="B16" s="26" t="s">
        <v>91</v>
      </c>
      <c r="C16" s="26" t="s">
        <v>108</v>
      </c>
      <c r="D16" s="27">
        <v>42832</v>
      </c>
      <c r="E16" s="26">
        <v>5</v>
      </c>
      <c r="F16" s="26">
        <v>5</v>
      </c>
      <c r="G16" s="29">
        <v>744.85</v>
      </c>
    </row>
    <row r="17" spans="1:7" ht="60" x14ac:dyDescent="0.25">
      <c r="A17" s="25" t="s">
        <v>81</v>
      </c>
      <c r="B17" s="26" t="s">
        <v>94</v>
      </c>
      <c r="C17" s="26" t="s">
        <v>137</v>
      </c>
      <c r="D17" s="27">
        <v>42832</v>
      </c>
      <c r="E17" s="26">
        <v>5</v>
      </c>
      <c r="F17" s="26">
        <v>3</v>
      </c>
      <c r="G17" s="29">
        <v>165</v>
      </c>
    </row>
    <row r="18" spans="1:7" ht="60" x14ac:dyDescent="0.25">
      <c r="A18" s="25" t="s">
        <v>82</v>
      </c>
      <c r="B18" s="26" t="s">
        <v>95</v>
      </c>
      <c r="C18" s="26" t="s">
        <v>108</v>
      </c>
      <c r="D18" s="27">
        <v>42832</v>
      </c>
      <c r="E18" s="26">
        <v>1</v>
      </c>
      <c r="F18" s="26">
        <v>1</v>
      </c>
      <c r="G18" s="29">
        <v>100</v>
      </c>
    </row>
    <row r="19" spans="1:7" ht="30" x14ac:dyDescent="0.25">
      <c r="A19" s="25" t="s">
        <v>76</v>
      </c>
      <c r="B19" s="26" t="s">
        <v>105</v>
      </c>
      <c r="C19" s="26" t="s">
        <v>108</v>
      </c>
      <c r="D19" s="27">
        <v>42832</v>
      </c>
      <c r="E19" s="26">
        <v>10</v>
      </c>
      <c r="F19" s="26">
        <v>10</v>
      </c>
      <c r="G19" s="29">
        <v>645.29999999999995</v>
      </c>
    </row>
    <row r="20" spans="1:7" ht="45" x14ac:dyDescent="0.25">
      <c r="A20" s="25" t="s">
        <v>88</v>
      </c>
      <c r="B20" s="26" t="s">
        <v>106</v>
      </c>
      <c r="C20" s="26" t="s">
        <v>108</v>
      </c>
      <c r="D20" s="27">
        <v>42832</v>
      </c>
      <c r="E20" s="26">
        <v>10</v>
      </c>
      <c r="F20" s="26">
        <v>10</v>
      </c>
      <c r="G20" s="29">
        <v>153.5</v>
      </c>
    </row>
    <row r="21" spans="1:7" ht="120" x14ac:dyDescent="0.25">
      <c r="A21" s="25" t="s">
        <v>85</v>
      </c>
      <c r="B21" s="26" t="s">
        <v>91</v>
      </c>
      <c r="C21" s="26" t="s">
        <v>108</v>
      </c>
      <c r="D21" s="27">
        <v>42832</v>
      </c>
      <c r="E21" s="26">
        <v>5</v>
      </c>
      <c r="F21" s="26">
        <v>5</v>
      </c>
      <c r="G21" s="29">
        <v>719.85</v>
      </c>
    </row>
    <row r="22" spans="1:7" ht="90" x14ac:dyDescent="0.25">
      <c r="A22" s="25" t="s">
        <v>86</v>
      </c>
      <c r="B22" s="26" t="s">
        <v>91</v>
      </c>
      <c r="C22" s="26" t="s">
        <v>108</v>
      </c>
      <c r="D22" s="27">
        <v>42832</v>
      </c>
      <c r="E22" s="26">
        <v>3</v>
      </c>
      <c r="F22" s="26">
        <v>3</v>
      </c>
      <c r="G22" s="29">
        <v>509.61</v>
      </c>
    </row>
    <row r="23" spans="1:7" ht="90.75" thickBot="1" x14ac:dyDescent="0.3">
      <c r="A23" s="25" t="s">
        <v>87</v>
      </c>
      <c r="B23" s="26" t="s">
        <v>91</v>
      </c>
      <c r="C23" s="26" t="s">
        <v>108</v>
      </c>
      <c r="D23" s="27">
        <v>42832</v>
      </c>
      <c r="E23" s="26">
        <v>1</v>
      </c>
      <c r="F23" s="26">
        <v>1</v>
      </c>
      <c r="G23" s="29">
        <v>68.87</v>
      </c>
    </row>
    <row r="24" spans="1:7" ht="16.5" thickTop="1" thickBot="1" x14ac:dyDescent="0.3">
      <c r="A24" s="30" t="s">
        <v>18</v>
      </c>
      <c r="B24" s="4"/>
      <c r="C24" s="4"/>
      <c r="D24" s="4"/>
      <c r="E24" s="4"/>
      <c r="F24" s="31"/>
      <c r="G24" s="32">
        <v>7233.1900000000005</v>
      </c>
    </row>
    <row r="25" spans="1:7" ht="15.75" thickTop="1" x14ac:dyDescent="0.25">
      <c r="B25"/>
      <c r="C25"/>
      <c r="D25"/>
      <c r="E25"/>
    </row>
    <row r="26" spans="1:7" x14ac:dyDescent="0.25">
      <c r="B26"/>
      <c r="C26"/>
      <c r="D26"/>
      <c r="E26"/>
    </row>
    <row r="27" spans="1:7" x14ac:dyDescent="0.25">
      <c r="B27"/>
      <c r="C27"/>
      <c r="D27"/>
      <c r="E27"/>
    </row>
    <row r="28" spans="1:7" x14ac:dyDescent="0.25">
      <c r="B28"/>
      <c r="C28"/>
      <c r="D28"/>
      <c r="E28"/>
    </row>
    <row r="29" spans="1:7" x14ac:dyDescent="0.25">
      <c r="B29"/>
      <c r="C29"/>
      <c r="D29"/>
      <c r="E29"/>
    </row>
    <row r="30" spans="1:7" x14ac:dyDescent="0.25">
      <c r="B30"/>
      <c r="C30"/>
      <c r="D30"/>
      <c r="E30"/>
    </row>
    <row r="31" spans="1:7" x14ac:dyDescent="0.25">
      <c r="B31"/>
      <c r="C31"/>
      <c r="D31"/>
      <c r="E31"/>
    </row>
    <row r="32" spans="1:7"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x14ac:dyDescent="0.25">
      <c r="B399"/>
      <c r="C399"/>
      <c r="D399"/>
      <c r="E399"/>
    </row>
    <row r="400" spans="2:5" x14ac:dyDescent="0.25">
      <c r="B400"/>
      <c r="C400"/>
      <c r="D400"/>
      <c r="E400"/>
    </row>
    <row r="401" spans="2:5" x14ac:dyDescent="0.25">
      <c r="B401"/>
      <c r="C401"/>
      <c r="D401"/>
      <c r="E401"/>
    </row>
    <row r="402" spans="2:5" x14ac:dyDescent="0.25">
      <c r="B402"/>
      <c r="C402"/>
      <c r="D402"/>
      <c r="E402"/>
    </row>
  </sheetData>
  <sheetProtection algorithmName="SHA-512" hashValue="g5X1Me9hWQogVBo/pDkWKJ63i8QJ4xHFTdgVZ2jVtSPiJqI/ol1CnvSvQ2YXlZTzA2ryY9XTLcWzI0jRJGpGSg==" saltValue="6+Ggaczw0pDF5dOWDq8mRA==" spinCount="100000" sheet="1" objects="1" scenarios="1" selectLockedCells="1"/>
  <mergeCells count="1">
    <mergeCell ref="G1:G3"/>
  </mergeCells>
  <pageMargins left="0.511811024" right="0.511811024" top="0.78740157499999996" bottom="0.78740157499999996" header="0.31496062000000002" footer="0.31496062000000002"/>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O402"/>
  <sheetViews>
    <sheetView topLeftCell="A10" workbookViewId="0"/>
  </sheetViews>
  <sheetFormatPr defaultRowHeight="15" x14ac:dyDescent="0.25"/>
  <cols>
    <col min="1" max="1" width="63.28515625" customWidth="1"/>
    <col min="2" max="2" width="16.28515625" style="40" customWidth="1"/>
    <col min="3" max="3" width="29.28515625" style="21" customWidth="1"/>
    <col min="4" max="4" width="14.7109375" style="3" customWidth="1"/>
    <col min="5" max="5" width="19.7109375" style="3" customWidth="1"/>
    <col min="6" max="6" width="16.7109375" customWidth="1"/>
    <col min="7" max="7" width="18.140625" customWidth="1"/>
    <col min="8" max="8" width="16.42578125" customWidth="1"/>
  </cols>
  <sheetData>
    <row r="1" spans="1:15" ht="21" customHeight="1" thickBot="1" x14ac:dyDescent="0.3">
      <c r="A1" s="1" t="s">
        <v>135</v>
      </c>
      <c r="B1" s="20"/>
      <c r="G1" s="46"/>
    </row>
    <row r="2" spans="1:15" ht="16.5" thickTop="1" thickBot="1" x14ac:dyDescent="0.3">
      <c r="A2" s="35" t="s">
        <v>3</v>
      </c>
      <c r="B2" s="22">
        <v>310000</v>
      </c>
      <c r="G2" s="46"/>
    </row>
    <row r="3" spans="1:15" ht="26.25" customHeight="1" thickTop="1" thickBot="1" x14ac:dyDescent="0.3">
      <c r="G3" s="47"/>
    </row>
    <row r="4" spans="1:15" s="2" customFormat="1" ht="31.5" thickTop="1" thickBot="1" x14ac:dyDescent="0.3">
      <c r="A4" s="36" t="s">
        <v>6</v>
      </c>
      <c r="B4" s="37" t="s">
        <v>11</v>
      </c>
      <c r="C4" s="37" t="s">
        <v>16</v>
      </c>
      <c r="D4" s="38" t="s">
        <v>10</v>
      </c>
      <c r="E4" s="37" t="s">
        <v>7</v>
      </c>
      <c r="F4" s="37" t="s">
        <v>12</v>
      </c>
      <c r="G4" s="24" t="s">
        <v>22</v>
      </c>
      <c r="H4"/>
      <c r="I4"/>
      <c r="J4"/>
      <c r="K4"/>
      <c r="L4"/>
      <c r="M4"/>
      <c r="N4"/>
      <c r="O4"/>
    </row>
    <row r="5" spans="1:15" s="19" customFormat="1" ht="60.75" thickTop="1" x14ac:dyDescent="0.25">
      <c r="A5" s="25" t="s">
        <v>34</v>
      </c>
      <c r="B5" s="26" t="s">
        <v>89</v>
      </c>
      <c r="C5" s="26" t="s">
        <v>137</v>
      </c>
      <c r="D5" s="27">
        <v>42832</v>
      </c>
      <c r="E5" s="26">
        <v>2</v>
      </c>
      <c r="F5" s="26">
        <v>1</v>
      </c>
      <c r="G5" s="28">
        <v>135.69999999999999</v>
      </c>
      <c r="H5"/>
      <c r="I5"/>
      <c r="J5"/>
      <c r="K5"/>
      <c r="L5"/>
      <c r="M5"/>
      <c r="N5"/>
      <c r="O5"/>
    </row>
    <row r="6" spans="1:15" s="19" customFormat="1" ht="90" x14ac:dyDescent="0.25">
      <c r="A6" s="25" t="s">
        <v>49</v>
      </c>
      <c r="B6" s="26" t="s">
        <v>91</v>
      </c>
      <c r="C6" s="26" t="s">
        <v>108</v>
      </c>
      <c r="D6" s="27">
        <v>42832</v>
      </c>
      <c r="E6" s="26">
        <v>1</v>
      </c>
      <c r="F6" s="26">
        <v>1</v>
      </c>
      <c r="G6" s="29">
        <v>13.87</v>
      </c>
      <c r="H6"/>
      <c r="I6"/>
      <c r="J6"/>
      <c r="K6"/>
      <c r="L6"/>
      <c r="M6"/>
      <c r="N6"/>
      <c r="O6"/>
    </row>
    <row r="7" spans="1:15" s="19" customFormat="1" ht="45" x14ac:dyDescent="0.25">
      <c r="A7" s="25" t="s">
        <v>41</v>
      </c>
      <c r="B7" s="26" t="s">
        <v>89</v>
      </c>
      <c r="C7" s="26" t="s">
        <v>108</v>
      </c>
      <c r="D7" s="27">
        <v>42832</v>
      </c>
      <c r="E7" s="26">
        <v>1</v>
      </c>
      <c r="F7" s="26">
        <v>1</v>
      </c>
      <c r="G7" s="29">
        <v>98</v>
      </c>
      <c r="H7"/>
      <c r="I7"/>
      <c r="J7"/>
      <c r="K7"/>
      <c r="L7"/>
      <c r="M7"/>
      <c r="N7"/>
      <c r="O7"/>
    </row>
    <row r="8" spans="1:15" s="33" customFormat="1" ht="45" x14ac:dyDescent="0.25">
      <c r="A8" s="25" t="s">
        <v>42</v>
      </c>
      <c r="B8" s="26" t="s">
        <v>89</v>
      </c>
      <c r="C8" s="26" t="s">
        <v>108</v>
      </c>
      <c r="D8" s="27">
        <v>42832</v>
      </c>
      <c r="E8" s="26">
        <v>1</v>
      </c>
      <c r="F8" s="26">
        <v>1</v>
      </c>
      <c r="G8" s="29">
        <v>393.9</v>
      </c>
      <c r="H8"/>
      <c r="I8"/>
      <c r="J8"/>
      <c r="K8"/>
      <c r="L8"/>
      <c r="M8"/>
      <c r="N8"/>
      <c r="O8"/>
    </row>
    <row r="9" spans="1:15" s="33" customFormat="1" ht="60" x14ac:dyDescent="0.25">
      <c r="A9" s="25" t="s">
        <v>127</v>
      </c>
      <c r="B9" s="26" t="s">
        <v>109</v>
      </c>
      <c r="C9" s="26" t="s">
        <v>108</v>
      </c>
      <c r="D9" s="27">
        <v>42916</v>
      </c>
      <c r="E9" s="26">
        <v>1</v>
      </c>
      <c r="F9" s="26">
        <v>1</v>
      </c>
      <c r="G9" s="29">
        <v>600</v>
      </c>
      <c r="H9"/>
      <c r="I9"/>
      <c r="J9"/>
      <c r="K9"/>
      <c r="L9"/>
      <c r="M9"/>
      <c r="N9"/>
      <c r="O9"/>
    </row>
    <row r="10" spans="1:15" s="34" customFormat="1" ht="120.75" thickBot="1" x14ac:dyDescent="0.3">
      <c r="A10" s="25" t="s">
        <v>126</v>
      </c>
      <c r="B10" s="26" t="s">
        <v>109</v>
      </c>
      <c r="C10" s="26" t="s">
        <v>108</v>
      </c>
      <c r="D10" s="27">
        <v>42916</v>
      </c>
      <c r="E10" s="26">
        <v>1</v>
      </c>
      <c r="F10" s="26">
        <v>1</v>
      </c>
      <c r="G10" s="29">
        <v>110</v>
      </c>
      <c r="H10"/>
      <c r="I10"/>
      <c r="J10"/>
      <c r="K10"/>
      <c r="L10"/>
      <c r="M10"/>
      <c r="N10"/>
      <c r="O10"/>
    </row>
    <row r="11" spans="1:15" ht="16.5" thickTop="1" thickBot="1" x14ac:dyDescent="0.3">
      <c r="A11" s="30" t="s">
        <v>18</v>
      </c>
      <c r="B11" s="4"/>
      <c r="C11" s="4"/>
      <c r="D11" s="4"/>
      <c r="E11" s="4"/>
      <c r="F11" s="31"/>
      <c r="G11" s="32">
        <v>1351.47</v>
      </c>
    </row>
    <row r="12" spans="1:15" ht="15.75" thickTop="1" x14ac:dyDescent="0.25">
      <c r="B12"/>
      <c r="C12"/>
      <c r="D12"/>
      <c r="E12"/>
    </row>
    <row r="13" spans="1:15" x14ac:dyDescent="0.25">
      <c r="B13"/>
      <c r="C13"/>
      <c r="D13"/>
      <c r="E13"/>
    </row>
    <row r="14" spans="1:15" x14ac:dyDescent="0.25">
      <c r="B14"/>
      <c r="C14"/>
      <c r="D14"/>
      <c r="E14"/>
    </row>
    <row r="15" spans="1:15" x14ac:dyDescent="0.25">
      <c r="B15"/>
      <c r="C15"/>
      <c r="D15"/>
      <c r="E15"/>
    </row>
    <row r="16" spans="1:15"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x14ac:dyDescent="0.25">
      <c r="B399"/>
      <c r="C399"/>
      <c r="D399"/>
      <c r="E399"/>
    </row>
    <row r="400" spans="2:5" x14ac:dyDescent="0.25">
      <c r="B400"/>
      <c r="C400"/>
      <c r="D400"/>
      <c r="E400"/>
    </row>
    <row r="401" spans="2:5" x14ac:dyDescent="0.25">
      <c r="B401"/>
      <c r="C401"/>
      <c r="D401"/>
      <c r="E401"/>
    </row>
    <row r="402" spans="2:5" x14ac:dyDescent="0.25">
      <c r="B402"/>
      <c r="C402"/>
      <c r="D402"/>
      <c r="E402"/>
    </row>
  </sheetData>
  <sheetProtection algorithmName="SHA-512" hashValue="JEvH+wxwWsjjz3Ku7b8IKb29PD2xDWmmITIIKuvCchWXuV8ei5VOPGDilim+BsDkXRrVq60h9vTiQg2wIpKSUw==" saltValue="EgzKhyDRFRxDkV67qwjWhQ==" spinCount="100000" sheet="1" objects="1" scenarios="1" selectLockedCells="1"/>
  <mergeCells count="1">
    <mergeCell ref="G1:G3"/>
  </mergeCells>
  <pageMargins left="0.511811024" right="0.511811024" top="0.78740157499999996" bottom="0.78740157499999996" header="0.31496062000000002" footer="0.31496062000000002"/>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O402"/>
  <sheetViews>
    <sheetView workbookViewId="0">
      <selection activeCell="A21" sqref="A21"/>
    </sheetView>
  </sheetViews>
  <sheetFormatPr defaultRowHeight="15" x14ac:dyDescent="0.25"/>
  <cols>
    <col min="1" max="1" width="63.28515625" customWidth="1"/>
    <col min="2" max="2" width="16.28515625" style="40" customWidth="1"/>
    <col min="3" max="3" width="29.28515625" style="21" customWidth="1"/>
    <col min="4" max="4" width="14.7109375" style="3" customWidth="1"/>
    <col min="5" max="5" width="19.7109375" style="3" customWidth="1"/>
    <col min="6" max="6" width="16.7109375" customWidth="1"/>
    <col min="7" max="7" width="18.140625" customWidth="1"/>
    <col min="8" max="8" width="16.42578125" customWidth="1"/>
  </cols>
  <sheetData>
    <row r="1" spans="1:15" ht="21" customHeight="1" thickBot="1" x14ac:dyDescent="0.3">
      <c r="A1" s="1" t="s">
        <v>136</v>
      </c>
      <c r="B1" s="20"/>
      <c r="G1" s="46"/>
    </row>
    <row r="2" spans="1:15" ht="16.5" thickTop="1" thickBot="1" x14ac:dyDescent="0.3">
      <c r="A2" s="35" t="s">
        <v>3</v>
      </c>
      <c r="B2" s="22">
        <v>600000</v>
      </c>
      <c r="G2" s="46"/>
    </row>
    <row r="3" spans="1:15" ht="26.25" customHeight="1" thickTop="1" thickBot="1" x14ac:dyDescent="0.3">
      <c r="G3" s="47"/>
    </row>
    <row r="4" spans="1:15" s="2" customFormat="1" ht="31.5" thickTop="1" thickBot="1" x14ac:dyDescent="0.3">
      <c r="A4" s="36" t="s">
        <v>6</v>
      </c>
      <c r="B4" s="37" t="s">
        <v>11</v>
      </c>
      <c r="C4" s="37" t="s">
        <v>16</v>
      </c>
      <c r="D4" s="38" t="s">
        <v>10</v>
      </c>
      <c r="E4" s="37" t="s">
        <v>7</v>
      </c>
      <c r="F4" s="37" t="s">
        <v>12</v>
      </c>
      <c r="G4" s="24" t="s">
        <v>22</v>
      </c>
      <c r="H4"/>
      <c r="I4"/>
      <c r="J4"/>
      <c r="K4"/>
      <c r="L4"/>
      <c r="M4"/>
      <c r="N4"/>
      <c r="O4"/>
    </row>
    <row r="5" spans="1:15" s="19" customFormat="1" ht="90.75" thickTop="1" x14ac:dyDescent="0.25">
      <c r="A5" s="25" t="s">
        <v>48</v>
      </c>
      <c r="B5" s="26" t="s">
        <v>91</v>
      </c>
      <c r="C5" s="26" t="s">
        <v>108</v>
      </c>
      <c r="D5" s="27">
        <v>42832</v>
      </c>
      <c r="E5" s="26">
        <v>1</v>
      </c>
      <c r="F5" s="26">
        <v>1</v>
      </c>
      <c r="G5" s="28">
        <v>162.80000000000001</v>
      </c>
      <c r="H5"/>
      <c r="I5"/>
      <c r="J5"/>
      <c r="K5"/>
      <c r="L5"/>
      <c r="M5"/>
      <c r="N5"/>
      <c r="O5"/>
    </row>
    <row r="6" spans="1:15" s="19" customFormat="1" ht="90" x14ac:dyDescent="0.25">
      <c r="A6" s="25" t="s">
        <v>49</v>
      </c>
      <c r="B6" s="26" t="s">
        <v>91</v>
      </c>
      <c r="C6" s="26" t="s">
        <v>108</v>
      </c>
      <c r="D6" s="27">
        <v>42832</v>
      </c>
      <c r="E6" s="26">
        <v>1</v>
      </c>
      <c r="F6" s="26">
        <v>1</v>
      </c>
      <c r="G6" s="29">
        <v>13.87</v>
      </c>
      <c r="H6"/>
      <c r="I6"/>
      <c r="J6"/>
      <c r="K6"/>
      <c r="L6"/>
      <c r="M6"/>
      <c r="N6"/>
      <c r="O6"/>
    </row>
    <row r="7" spans="1:15" s="19" customFormat="1" ht="90" x14ac:dyDescent="0.25">
      <c r="A7" s="25" t="s">
        <v>65</v>
      </c>
      <c r="B7" s="26" t="s">
        <v>94</v>
      </c>
      <c r="C7" s="26" t="s">
        <v>108</v>
      </c>
      <c r="D7" s="27">
        <v>42832</v>
      </c>
      <c r="E7" s="26">
        <v>1</v>
      </c>
      <c r="F7" s="26">
        <v>1</v>
      </c>
      <c r="G7" s="29">
        <v>62.8</v>
      </c>
      <c r="H7"/>
      <c r="I7"/>
      <c r="J7"/>
      <c r="K7"/>
      <c r="L7"/>
      <c r="M7"/>
      <c r="N7"/>
      <c r="O7"/>
    </row>
    <row r="8" spans="1:15" s="33" customFormat="1" ht="90" x14ac:dyDescent="0.25">
      <c r="A8" s="25" t="s">
        <v>52</v>
      </c>
      <c r="B8" s="26" t="s">
        <v>91</v>
      </c>
      <c r="C8" s="26" t="s">
        <v>108</v>
      </c>
      <c r="D8" s="27">
        <v>42832</v>
      </c>
      <c r="E8" s="26">
        <v>1</v>
      </c>
      <c r="F8" s="26">
        <v>1</v>
      </c>
      <c r="G8" s="29">
        <v>68.87</v>
      </c>
      <c r="H8"/>
      <c r="I8"/>
      <c r="J8"/>
      <c r="K8"/>
      <c r="L8"/>
      <c r="M8"/>
      <c r="N8"/>
      <c r="O8"/>
    </row>
    <row r="9" spans="1:15" s="33" customFormat="1" ht="90" x14ac:dyDescent="0.25">
      <c r="A9" s="25" t="s">
        <v>53</v>
      </c>
      <c r="B9" s="26" t="s">
        <v>91</v>
      </c>
      <c r="C9" s="26" t="s">
        <v>108</v>
      </c>
      <c r="D9" s="27">
        <v>42832</v>
      </c>
      <c r="E9" s="26">
        <v>1</v>
      </c>
      <c r="F9" s="26">
        <v>1</v>
      </c>
      <c r="G9" s="29">
        <v>54.67</v>
      </c>
      <c r="H9"/>
      <c r="I9"/>
      <c r="J9"/>
      <c r="K9"/>
      <c r="L9"/>
      <c r="M9"/>
      <c r="N9"/>
      <c r="O9"/>
    </row>
    <row r="10" spans="1:15" s="34" customFormat="1" ht="135" x14ac:dyDescent="0.25">
      <c r="A10" s="25" t="s">
        <v>71</v>
      </c>
      <c r="B10" s="26" t="s">
        <v>91</v>
      </c>
      <c r="C10" s="26" t="s">
        <v>108</v>
      </c>
      <c r="D10" s="27">
        <v>42832</v>
      </c>
      <c r="E10" s="26">
        <v>1</v>
      </c>
      <c r="F10" s="26">
        <v>1</v>
      </c>
      <c r="G10" s="29">
        <v>148.97</v>
      </c>
      <c r="H10"/>
      <c r="I10"/>
      <c r="J10"/>
      <c r="K10"/>
      <c r="L10"/>
      <c r="M10"/>
      <c r="N10"/>
      <c r="O10"/>
    </row>
    <row r="11" spans="1:15" ht="60" x14ac:dyDescent="0.25">
      <c r="A11" s="25" t="s">
        <v>127</v>
      </c>
      <c r="B11" s="26" t="s">
        <v>110</v>
      </c>
      <c r="C11" s="26" t="s">
        <v>137</v>
      </c>
      <c r="D11" s="27">
        <v>42916</v>
      </c>
      <c r="E11" s="26">
        <v>2</v>
      </c>
      <c r="F11" s="26">
        <v>1</v>
      </c>
      <c r="G11" s="29">
        <v>600</v>
      </c>
    </row>
    <row r="12" spans="1:15" ht="120" x14ac:dyDescent="0.25">
      <c r="A12" s="25" t="s">
        <v>85</v>
      </c>
      <c r="B12" s="26" t="s">
        <v>91</v>
      </c>
      <c r="C12" s="26" t="s">
        <v>108</v>
      </c>
      <c r="D12" s="27">
        <v>42832</v>
      </c>
      <c r="E12" s="26">
        <v>1</v>
      </c>
      <c r="F12" s="26">
        <v>1</v>
      </c>
      <c r="G12" s="29">
        <v>143.97</v>
      </c>
    </row>
    <row r="13" spans="1:15" ht="120.75" thickBot="1" x14ac:dyDescent="0.3">
      <c r="A13" s="25" t="s">
        <v>126</v>
      </c>
      <c r="B13" s="26" t="s">
        <v>20</v>
      </c>
      <c r="C13" s="26" t="s">
        <v>132</v>
      </c>
      <c r="D13" s="27" t="s">
        <v>20</v>
      </c>
      <c r="E13" s="26">
        <v>1</v>
      </c>
      <c r="F13" s="26" t="s">
        <v>20</v>
      </c>
      <c r="G13" s="29">
        <v>0</v>
      </c>
    </row>
    <row r="14" spans="1:15" ht="16.5" thickTop="1" thickBot="1" x14ac:dyDescent="0.3">
      <c r="A14" s="30" t="s">
        <v>18</v>
      </c>
      <c r="B14" s="4"/>
      <c r="C14" s="4"/>
      <c r="D14" s="4"/>
      <c r="E14" s="4"/>
      <c r="F14" s="31"/>
      <c r="G14" s="32">
        <v>1255.95</v>
      </c>
    </row>
    <row r="15" spans="1:15" ht="15.75" thickTop="1" x14ac:dyDescent="0.25">
      <c r="B15"/>
      <c r="C15"/>
      <c r="D15"/>
      <c r="E15"/>
    </row>
    <row r="16" spans="1:15"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x14ac:dyDescent="0.25">
      <c r="B399"/>
      <c r="C399"/>
      <c r="D399"/>
      <c r="E399"/>
    </row>
    <row r="400" spans="2:5" x14ac:dyDescent="0.25">
      <c r="B400"/>
      <c r="C400"/>
      <c r="D400"/>
      <c r="E400"/>
    </row>
    <row r="401" spans="2:5" x14ac:dyDescent="0.25">
      <c r="B401"/>
      <c r="C401"/>
      <c r="D401"/>
      <c r="E401"/>
    </row>
    <row r="402" spans="2:5" x14ac:dyDescent="0.25">
      <c r="B402"/>
      <c r="C402"/>
      <c r="D402"/>
      <c r="E402"/>
    </row>
  </sheetData>
  <sheetProtection algorithmName="SHA-512" hashValue="LegQROVopbgqaRk3CyturXthe1lQcTbgyp9SFf74XP1a5iEgdn0cj40i77uyv1aanfNhrUxZqH6NUnB4FRPJxA==" saltValue="h5L1kClWHxsTiVRGSPWIag==" spinCount="100000" sheet="1" objects="1" scenarios="1" selectLockedCells="1"/>
  <mergeCells count="1">
    <mergeCell ref="G1:G3"/>
  </mergeCells>
  <pageMargins left="0.511811024" right="0.511811024" top="0.78740157499999996" bottom="0.78740157499999996" header="0.31496062000000002" footer="0.31496062000000002"/>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vt:i4>
      </vt:variant>
    </vt:vector>
  </HeadingPairs>
  <TitlesOfParts>
    <vt:vector size="10" baseType="lpstr">
      <vt:lpstr>2017</vt:lpstr>
      <vt:lpstr>MENU</vt:lpstr>
      <vt:lpstr>100.070</vt:lpstr>
      <vt:lpstr>150.100</vt:lpstr>
      <vt:lpstr>170.000</vt:lpstr>
      <vt:lpstr>180.000</vt:lpstr>
      <vt:lpstr>250.100</vt:lpstr>
      <vt:lpstr>310.000</vt:lpstr>
      <vt:lpstr>600.000</vt:lpstr>
      <vt:lpstr>'2017'!Area_de_impressao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LUCÉLIA</dc:creator>
  <cp:lastModifiedBy>orijhanses</cp:lastModifiedBy>
  <cp:lastPrinted>2016-05-09T12:14:31Z</cp:lastPrinted>
  <dcterms:created xsi:type="dcterms:W3CDTF">2016-03-18T12:19:18Z</dcterms:created>
  <dcterms:modified xsi:type="dcterms:W3CDTF">2018-05-07T17:50:12Z</dcterms:modified>
</cp:coreProperties>
</file>